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861" activeTab="0"/>
  </bookViews>
  <sheets>
    <sheet name="Atranka-moterys" sheetId="1" r:id="rId1"/>
    <sheet name="Atranka-vyrai" sheetId="2" r:id="rId2"/>
    <sheet name="finalų rezultatai" sheetId="3" r:id="rId3"/>
    <sheet name="taškai" sheetId="4" r:id="rId4"/>
  </sheets>
  <definedNames>
    <definedName name="Excel_BuiltIn_Print_Area3">'Atranka-moterys'!$A$1:$T$27</definedName>
    <definedName name="Excel_BuiltIn_Print_Area_1">'Atranka-vyrai'!$A$1:$Q$52</definedName>
    <definedName name="Excel_BuiltIn_Print_Area_2">'finalų rezultatai'!$A$1:$AC$23</definedName>
    <definedName name="Excel_BuiltIn_Print_Area_3">#REF!</definedName>
    <definedName name="_xlnm.Print_Area" localSheetId="0">'Atranka-moterys'!$A$1:$U$42</definedName>
    <definedName name="_xlnm.Print_Area" localSheetId="1">'Atranka-vyrai'!$A$1:$U$52</definedName>
    <definedName name="_xlnm.Print_Area" localSheetId="2">'finalų rezultatai'!$A$1:$AB$29</definedName>
  </definedNames>
  <calcPr fullCalcOnLoad="1"/>
</workbook>
</file>

<file path=xl/comments4.xml><?xml version="1.0" encoding="utf-8"?>
<comments xmlns="http://schemas.openxmlformats.org/spreadsheetml/2006/main">
  <authors>
    <author/>
  </authors>
  <commentList>
    <comment ref="D3" authorId="0">
      <text>
        <r>
          <rPr>
            <sz val="8"/>
            <color indexed="8"/>
            <rFont val="Arial"/>
            <family val="2"/>
          </rPr>
          <t>Geometrinės progresijos koeficientas skirtas paskaičiuoti taškus pirmoms 20-čiai užimtų vietų.
Nustačius, kad 1-oji vieta gauna 100 taškų, o 20-oji - 11 taškų.</t>
        </r>
      </text>
    </comment>
  </commentList>
</comments>
</file>

<file path=xl/sharedStrings.xml><?xml version="1.0" encoding="utf-8"?>
<sst xmlns="http://schemas.openxmlformats.org/spreadsheetml/2006/main" count="283" uniqueCount="102">
  <si>
    <t xml:space="preserve">2014m. LIETUVOS BOULDERINGO TAURĖ </t>
  </si>
  <si>
    <t>I ETAPAS</t>
  </si>
  <si>
    <t>2014 m. balandžio 5d.</t>
  </si>
  <si>
    <t>Vyr. Teisėja - Eglė</t>
  </si>
  <si>
    <t>Vyr. Trasų statytojas - Julius</t>
  </si>
  <si>
    <t>MOTERYS</t>
  </si>
  <si>
    <t>1 trasa</t>
  </si>
  <si>
    <t>2 trasa</t>
  </si>
  <si>
    <t>3 trasa</t>
  </si>
  <si>
    <t>4 trasa</t>
  </si>
  <si>
    <t>5 trasa</t>
  </si>
  <si>
    <t>6 trasa</t>
  </si>
  <si>
    <t>7 trasa</t>
  </si>
  <si>
    <t>8 trasa</t>
  </si>
  <si>
    <t>9 trasa</t>
  </si>
  <si>
    <t>10 trasa</t>
  </si>
  <si>
    <t>11 trasa</t>
  </si>
  <si>
    <t>12 trasa</t>
  </si>
  <si>
    <t>13 trasa</t>
  </si>
  <si>
    <t>14 trasa</t>
  </si>
  <si>
    <t>15 trasa</t>
  </si>
  <si>
    <t>Rezultatas</t>
  </si>
  <si>
    <t>Nr.</t>
  </si>
  <si>
    <t>Vardas</t>
  </si>
  <si>
    <t>Gim.m.</t>
  </si>
  <si>
    <t>Klubas</t>
  </si>
  <si>
    <t>2</t>
  </si>
  <si>
    <t>4</t>
  </si>
  <si>
    <t>8</t>
  </si>
  <si>
    <t>10</t>
  </si>
  <si>
    <t>Vieta</t>
  </si>
  <si>
    <t>Tšk.</t>
  </si>
  <si>
    <t>Margarita Smirnovienė</t>
  </si>
  <si>
    <t>Jolanta Kozlova</t>
  </si>
  <si>
    <t>Fay James</t>
  </si>
  <si>
    <t>Viktorija Mališkaitė</t>
  </si>
  <si>
    <t>Dovilė Valančiūtė</t>
  </si>
  <si>
    <t>VYRAI</t>
  </si>
  <si>
    <t>Vyrai</t>
  </si>
  <si>
    <t>top</t>
  </si>
  <si>
    <t>band.</t>
  </si>
  <si>
    <t>mid</t>
  </si>
  <si>
    <t>Moterys</t>
  </si>
  <si>
    <t>Taškų lentelė pagal užimtą vietą varžybose</t>
  </si>
  <si>
    <t>Koeficientas:</t>
  </si>
  <si>
    <t>Taškai</t>
  </si>
  <si>
    <t>Agnietė Šeibokaitė</t>
  </si>
  <si>
    <t>Scala Dream</t>
  </si>
  <si>
    <t>ind.</t>
  </si>
  <si>
    <t>Eglė Dambrauskaitė</t>
  </si>
  <si>
    <t>Montis magia</t>
  </si>
  <si>
    <t>Indrė Sabaliūnaitė</t>
  </si>
  <si>
    <t>Milda Koreivaitė</t>
  </si>
  <si>
    <t>Andrius Žukas</t>
  </si>
  <si>
    <t>Domas Zmogus</t>
  </si>
  <si>
    <t>Eduardas Jeriomenko</t>
  </si>
  <si>
    <t>Karolis Rutkauskas</t>
  </si>
  <si>
    <t>Kipras Baltrūnas</t>
  </si>
  <si>
    <t>Martynas Kulvietis</t>
  </si>
  <si>
    <t>Mindaugas Kazlauskas</t>
  </si>
  <si>
    <t>Climbing Club</t>
  </si>
  <si>
    <t>Pavel Petrov</t>
  </si>
  <si>
    <t>Titas Tičkūnas</t>
  </si>
  <si>
    <t>Vilimantas Petrašiūnas</t>
  </si>
  <si>
    <t>Žygimantas Jočys</t>
  </si>
  <si>
    <t>20</t>
  </si>
  <si>
    <t>26</t>
  </si>
  <si>
    <t>40</t>
  </si>
  <si>
    <t>14</t>
  </si>
  <si>
    <t>32</t>
  </si>
  <si>
    <t>50</t>
  </si>
  <si>
    <t>+6</t>
  </si>
  <si>
    <t>+7</t>
  </si>
  <si>
    <t>+4</t>
  </si>
  <si>
    <t>+9</t>
  </si>
  <si>
    <t>+5</t>
  </si>
  <si>
    <t>+2</t>
  </si>
  <si>
    <t>+8</t>
  </si>
  <si>
    <t>+1</t>
  </si>
  <si>
    <t>+10</t>
  </si>
  <si>
    <t>Aistė Pliuškevičiūtė</t>
  </si>
  <si>
    <t>Anastasija Teriochina</t>
  </si>
  <si>
    <t>Miegantys Drambliai</t>
  </si>
  <si>
    <t>Dovilė Gedminaitė</t>
  </si>
  <si>
    <t>Rugilė Tamėnaitė</t>
  </si>
  <si>
    <t>Tatjana Kochetkova</t>
  </si>
  <si>
    <t>Tatjana Savickaja</t>
  </si>
  <si>
    <t>Aleksandr Tiagun</t>
  </si>
  <si>
    <t>Arturas Volkovas</t>
  </si>
  <si>
    <t>Dmitrijus Monastyreckis</t>
  </si>
  <si>
    <t>Dominykas Krutulis</t>
  </si>
  <si>
    <t>Gediminas Monastyreckis</t>
  </si>
  <si>
    <t>Justinas Koreiva</t>
  </si>
  <si>
    <t>Kęstutis Mingilas</t>
  </si>
  <si>
    <t>Matas Dominas</t>
  </si>
  <si>
    <t>Mikhail Kochetkov</t>
  </si>
  <si>
    <t>Pavel Jurkovlianec</t>
  </si>
  <si>
    <t>Semion Kozliuk</t>
  </si>
  <si>
    <t>Trofim Teriochin</t>
  </si>
  <si>
    <t>KKSC</t>
  </si>
  <si>
    <t>Artūras Volkovas</t>
  </si>
  <si>
    <t xml:space="preserve">n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</si>
</sst>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[mm]:ss"/>
    <numFmt numFmtId="166" formatCode="hh:mm;@"/>
    <numFmt numFmtId="167" formatCode="hh:mm"/>
  </numFmts>
  <fonts count="62"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Calibri"/>
      <family val="2"/>
    </font>
    <font>
      <sz val="25"/>
      <color indexed="8"/>
      <name val="Calibri"/>
      <family val="2"/>
    </font>
    <font>
      <b/>
      <i/>
      <sz val="18"/>
      <color indexed="8"/>
      <name val="Arial"/>
      <family val="2"/>
    </font>
    <font>
      <sz val="8"/>
      <color indexed="8"/>
      <name val="Calibri"/>
      <family val="2"/>
    </font>
    <font>
      <b/>
      <i/>
      <sz val="15"/>
      <color indexed="8"/>
      <name val="Calibri"/>
      <family val="2"/>
    </font>
    <font>
      <b/>
      <i/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sz val="8"/>
      <name val="Arial"/>
      <family val="2"/>
    </font>
    <font>
      <sz val="8"/>
      <color indexed="63"/>
      <name val="Calibri"/>
      <family val="2"/>
    </font>
    <font>
      <sz val="9"/>
      <color indexed="8"/>
      <name val="Calibri"/>
      <family val="2"/>
    </font>
    <font>
      <b/>
      <i/>
      <sz val="14"/>
      <color indexed="8"/>
      <name val="Calibri"/>
      <family val="2"/>
    </font>
    <font>
      <b/>
      <sz val="8"/>
      <color indexed="63"/>
      <name val="Calibri"/>
      <family val="2"/>
    </font>
    <font>
      <sz val="13"/>
      <name val="Calibri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medium"/>
      <top style="thin"/>
      <bottom style="thick"/>
    </border>
    <border>
      <left>
        <color indexed="63"/>
      </left>
      <right style="thin">
        <color indexed="8"/>
      </right>
      <top>
        <color indexed="63"/>
      </top>
      <bottom style="thick"/>
    </border>
    <border>
      <left style="medium">
        <color indexed="8"/>
      </left>
      <right style="thin">
        <color indexed="8"/>
      </right>
      <top>
        <color indexed="63"/>
      </top>
      <bottom style="thick"/>
    </border>
    <border>
      <left style="medium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>
        <color indexed="8"/>
      </left>
      <right style="medium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hair">
        <color indexed="8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ck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>
        <color indexed="8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>
        <color indexed="8"/>
      </top>
      <bottom style="thick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>
      <alignment/>
    </xf>
    <xf numFmtId="0" fontId="1" fillId="0" borderId="0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right"/>
      <protection locked="0"/>
    </xf>
    <xf numFmtId="164" fontId="6" fillId="0" borderId="0" xfId="0" applyNumberFormat="1" applyFont="1" applyBorder="1" applyAlignment="1" applyProtection="1">
      <alignment horizontal="center"/>
      <protection locked="0"/>
    </xf>
    <xf numFmtId="164" fontId="6" fillId="0" borderId="0" xfId="0" applyNumberFormat="1" applyFont="1" applyBorder="1" applyAlignment="1" applyProtection="1">
      <alignment horizontal="left"/>
      <protection locked="0"/>
    </xf>
    <xf numFmtId="164" fontId="7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/>
      <protection locked="0"/>
    </xf>
    <xf numFmtId="49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10" fillId="0" borderId="0" xfId="0" applyFont="1" applyBorder="1" applyAlignment="1">
      <alignment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49" fontId="15" fillId="33" borderId="13" xfId="0" applyNumberFormat="1" applyFont="1" applyFill="1" applyBorder="1" applyAlignment="1" applyProtection="1">
      <alignment horizontal="center"/>
      <protection locked="0"/>
    </xf>
    <xf numFmtId="0" fontId="16" fillId="33" borderId="14" xfId="0" applyFont="1" applyFill="1" applyBorder="1" applyAlignment="1" applyProtection="1">
      <alignment horizontal="center"/>
      <protection locked="0"/>
    </xf>
    <xf numFmtId="49" fontId="16" fillId="34" borderId="15" xfId="0" applyNumberFormat="1" applyFont="1" applyFill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" fillId="0" borderId="17" xfId="55" applyFont="1" applyBorder="1" applyAlignment="1">
      <alignment horizontal="center"/>
      <protection/>
    </xf>
    <xf numFmtId="0" fontId="19" fillId="0" borderId="0" xfId="0" applyFont="1" applyBorder="1" applyAlignment="1">
      <alignment/>
    </xf>
    <xf numFmtId="0" fontId="18" fillId="0" borderId="18" xfId="0" applyFont="1" applyFill="1" applyBorder="1" applyAlignment="1" applyProtection="1">
      <alignment horizontal="center"/>
      <protection locked="0"/>
    </xf>
    <xf numFmtId="0" fontId="18" fillId="0" borderId="19" xfId="0" applyFont="1" applyFill="1" applyBorder="1" applyAlignment="1" applyProtection="1">
      <alignment horizontal="center"/>
      <protection locked="0"/>
    </xf>
    <xf numFmtId="0" fontId="18" fillId="0" borderId="20" xfId="0" applyFont="1" applyFill="1" applyBorder="1" applyAlignment="1" applyProtection="1">
      <alignment horizontal="center"/>
      <protection locked="0"/>
    </xf>
    <xf numFmtId="0" fontId="15" fillId="35" borderId="21" xfId="0" applyFont="1" applyFill="1" applyBorder="1" applyAlignment="1" applyProtection="1">
      <alignment horizontal="center"/>
      <protection hidden="1"/>
    </xf>
    <xf numFmtId="0" fontId="1" fillId="0" borderId="22" xfId="55" applyFont="1" applyBorder="1" applyAlignment="1">
      <alignment horizontal="center"/>
      <protection/>
    </xf>
    <xf numFmtId="0" fontId="1" fillId="0" borderId="0" xfId="0" applyFont="1" applyFill="1" applyBorder="1" applyAlignment="1">
      <alignment/>
    </xf>
    <xf numFmtId="0" fontId="18" fillId="0" borderId="23" xfId="0" applyFont="1" applyFill="1" applyBorder="1" applyAlignment="1" applyProtection="1">
      <alignment horizontal="center"/>
      <protection locked="0"/>
    </xf>
    <xf numFmtId="0" fontId="18" fillId="0" borderId="24" xfId="0" applyFont="1" applyFill="1" applyBorder="1" applyAlignment="1" applyProtection="1">
      <alignment horizontal="center"/>
      <protection locked="0"/>
    </xf>
    <xf numFmtId="0" fontId="18" fillId="0" borderId="25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8" fillId="0" borderId="26" xfId="0" applyFont="1" applyFill="1" applyBorder="1" applyAlignment="1" applyProtection="1">
      <alignment horizontal="center"/>
      <protection locked="0"/>
    </xf>
    <xf numFmtId="0" fontId="18" fillId="0" borderId="27" xfId="0" applyFont="1" applyFill="1" applyBorder="1" applyAlignment="1" applyProtection="1">
      <alignment horizontal="center"/>
      <protection locked="0"/>
    </xf>
    <xf numFmtId="0" fontId="18" fillId="0" borderId="28" xfId="0" applyFont="1" applyFill="1" applyBorder="1" applyAlignment="1" applyProtection="1">
      <alignment horizontal="center"/>
      <protection locked="0"/>
    </xf>
    <xf numFmtId="0" fontId="18" fillId="0" borderId="29" xfId="0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>
      <alignment/>
    </xf>
    <xf numFmtId="0" fontId="18" fillId="0" borderId="30" xfId="0" applyFont="1" applyFill="1" applyBorder="1" applyAlignment="1" applyProtection="1">
      <alignment horizontal="center"/>
      <protection locked="0"/>
    </xf>
    <xf numFmtId="0" fontId="18" fillId="0" borderId="31" xfId="0" applyFont="1" applyFill="1" applyBorder="1" applyAlignment="1" applyProtection="1">
      <alignment horizontal="center"/>
      <protection locked="0"/>
    </xf>
    <xf numFmtId="0" fontId="18" fillId="0" borderId="32" xfId="0" applyFont="1" applyFill="1" applyBorder="1" applyAlignment="1" applyProtection="1">
      <alignment horizontal="center"/>
      <protection locked="0"/>
    </xf>
    <xf numFmtId="1" fontId="10" fillId="0" borderId="22" xfId="0" applyNumberFormat="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/>
    </xf>
    <xf numFmtId="0" fontId="21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4" fillId="0" borderId="0" xfId="0" applyFont="1" applyBorder="1" applyAlignment="1" applyProtection="1">
      <alignment horizontal="right"/>
      <protection locked="0"/>
    </xf>
    <xf numFmtId="164" fontId="24" fillId="0" borderId="0" xfId="0" applyNumberFormat="1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24" fillId="0" borderId="0" xfId="0" applyNumberFormat="1" applyFont="1" applyBorder="1" applyAlignment="1" applyProtection="1">
      <alignment/>
      <protection hidden="1"/>
    </xf>
    <xf numFmtId="49" fontId="24" fillId="0" borderId="0" xfId="0" applyNumberFormat="1" applyFont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/>
      <protection hidden="1"/>
    </xf>
    <xf numFmtId="0" fontId="24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23" fillId="0" borderId="0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/>
      <protection hidden="1"/>
    </xf>
    <xf numFmtId="0" fontId="20" fillId="0" borderId="33" xfId="0" applyFont="1" applyBorder="1" applyAlignment="1">
      <alignment/>
    </xf>
    <xf numFmtId="0" fontId="16" fillId="0" borderId="34" xfId="0" applyFont="1" applyBorder="1" applyAlignment="1" applyProtection="1">
      <alignment horizontal="center" vertical="center"/>
      <protection locked="0"/>
    </xf>
    <xf numFmtId="0" fontId="16" fillId="33" borderId="35" xfId="0" applyFont="1" applyFill="1" applyBorder="1" applyAlignment="1" applyProtection="1">
      <alignment horizontal="center"/>
      <protection locked="0"/>
    </xf>
    <xf numFmtId="0" fontId="16" fillId="36" borderId="36" xfId="0" applyFont="1" applyFill="1" applyBorder="1" applyAlignment="1" applyProtection="1">
      <alignment horizontal="center"/>
      <protection locked="0"/>
    </xf>
    <xf numFmtId="0" fontId="16" fillId="33" borderId="37" xfId="0" applyFont="1" applyFill="1" applyBorder="1" applyAlignment="1" applyProtection="1">
      <alignment horizontal="center"/>
      <protection locked="0"/>
    </xf>
    <xf numFmtId="0" fontId="16" fillId="36" borderId="38" xfId="0" applyFont="1" applyFill="1" applyBorder="1" applyAlignment="1" applyProtection="1">
      <alignment horizontal="center"/>
      <protection locked="0"/>
    </xf>
    <xf numFmtId="0" fontId="16" fillId="36" borderId="39" xfId="0" applyFont="1" applyFill="1" applyBorder="1" applyAlignment="1" applyProtection="1">
      <alignment horizontal="center"/>
      <protection locked="0"/>
    </xf>
    <xf numFmtId="0" fontId="16" fillId="33" borderId="40" xfId="0" applyFont="1" applyFill="1" applyBorder="1" applyAlignment="1" applyProtection="1">
      <alignment horizontal="center"/>
      <protection locked="0"/>
    </xf>
    <xf numFmtId="0" fontId="16" fillId="36" borderId="37" xfId="0" applyFont="1" applyFill="1" applyBorder="1" applyAlignment="1" applyProtection="1">
      <alignment horizontal="center"/>
      <protection locked="0"/>
    </xf>
    <xf numFmtId="0" fontId="16" fillId="37" borderId="41" xfId="0" applyFont="1" applyFill="1" applyBorder="1" applyAlignment="1" applyProtection="1">
      <alignment horizontal="center" vertical="center"/>
      <protection locked="0"/>
    </xf>
    <xf numFmtId="0" fontId="26" fillId="0" borderId="41" xfId="0" applyFont="1" applyBorder="1" applyAlignment="1" applyProtection="1">
      <alignment horizontal="center" vertical="center"/>
      <protection locked="0"/>
    </xf>
    <xf numFmtId="0" fontId="16" fillId="0" borderId="27" xfId="0" applyFont="1" applyBorder="1" applyAlignment="1" applyProtection="1">
      <alignment horizontal="center"/>
      <protection locked="0"/>
    </xf>
    <xf numFmtId="0" fontId="13" fillId="36" borderId="42" xfId="0" applyFont="1" applyFill="1" applyBorder="1" applyAlignment="1" applyProtection="1">
      <alignment horizontal="center"/>
      <protection locked="0"/>
    </xf>
    <xf numFmtId="0" fontId="16" fillId="0" borderId="43" xfId="0" applyFont="1" applyBorder="1" applyAlignment="1" applyProtection="1">
      <alignment horizontal="center"/>
      <protection locked="0"/>
    </xf>
    <xf numFmtId="0" fontId="13" fillId="36" borderId="44" xfId="0" applyFont="1" applyFill="1" applyBorder="1" applyAlignment="1" applyProtection="1">
      <alignment horizontal="center"/>
      <protection locked="0"/>
    </xf>
    <xf numFmtId="0" fontId="16" fillId="0" borderId="28" xfId="0" applyFont="1" applyBorder="1" applyAlignment="1" applyProtection="1">
      <alignment horizontal="center"/>
      <protection locked="0"/>
    </xf>
    <xf numFmtId="0" fontId="13" fillId="36" borderId="45" xfId="0" applyFont="1" applyFill="1" applyBorder="1" applyAlignment="1" applyProtection="1">
      <alignment horizontal="center"/>
      <protection locked="0"/>
    </xf>
    <xf numFmtId="0" fontId="16" fillId="0" borderId="42" xfId="0" applyFont="1" applyBorder="1" applyAlignment="1" applyProtection="1">
      <alignment horizontal="center"/>
      <protection locked="0"/>
    </xf>
    <xf numFmtId="0" fontId="16" fillId="38" borderId="28" xfId="0" applyFont="1" applyFill="1" applyBorder="1" applyAlignment="1" applyProtection="1">
      <alignment horizontal="center"/>
      <protection hidden="1"/>
    </xf>
    <xf numFmtId="0" fontId="13" fillId="36" borderId="45" xfId="0" applyFont="1" applyFill="1" applyBorder="1" applyAlignment="1" applyProtection="1">
      <alignment horizontal="center"/>
      <protection hidden="1"/>
    </xf>
    <xf numFmtId="0" fontId="16" fillId="38" borderId="46" xfId="0" applyFont="1" applyFill="1" applyBorder="1" applyAlignment="1" applyProtection="1">
      <alignment horizontal="center"/>
      <protection hidden="1"/>
    </xf>
    <xf numFmtId="0" fontId="13" fillId="36" borderId="47" xfId="0" applyFont="1" applyFill="1" applyBorder="1" applyAlignment="1" applyProtection="1">
      <alignment horizontal="center"/>
      <protection hidden="1"/>
    </xf>
    <xf numFmtId="0" fontId="16" fillId="37" borderId="22" xfId="0" applyNumberFormat="1" applyFont="1" applyFill="1" applyBorder="1" applyAlignment="1" applyProtection="1">
      <alignment horizontal="center"/>
      <protection locked="0"/>
    </xf>
    <xf numFmtId="0" fontId="10" fillId="0" borderId="22" xfId="0" applyFont="1" applyBorder="1" applyAlignment="1" applyProtection="1">
      <alignment horizontal="center"/>
      <protection locked="0"/>
    </xf>
    <xf numFmtId="0" fontId="27" fillId="0" borderId="26" xfId="0" applyFont="1" applyBorder="1" applyAlignment="1">
      <alignment/>
    </xf>
    <xf numFmtId="0" fontId="16" fillId="0" borderId="48" xfId="0" applyFont="1" applyBorder="1" applyAlignment="1" applyProtection="1">
      <alignment horizontal="center"/>
      <protection locked="0"/>
    </xf>
    <xf numFmtId="0" fontId="13" fillId="36" borderId="49" xfId="0" applyFont="1" applyFill="1" applyBorder="1" applyAlignment="1" applyProtection="1">
      <alignment horizontal="center"/>
      <protection locked="0"/>
    </xf>
    <xf numFmtId="0" fontId="16" fillId="0" borderId="50" xfId="0" applyFont="1" applyBorder="1" applyAlignment="1" applyProtection="1">
      <alignment horizontal="center"/>
      <protection locked="0"/>
    </xf>
    <xf numFmtId="0" fontId="13" fillId="36" borderId="51" xfId="0" applyFont="1" applyFill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3" fillId="36" borderId="48" xfId="0" applyFont="1" applyFill="1" applyBorder="1" applyAlignment="1" applyProtection="1">
      <alignment horizontal="center"/>
      <protection locked="0"/>
    </xf>
    <xf numFmtId="0" fontId="16" fillId="0" borderId="49" xfId="0" applyFont="1" applyBorder="1" applyAlignment="1" applyProtection="1">
      <alignment horizontal="center"/>
      <protection locked="0"/>
    </xf>
    <xf numFmtId="0" fontId="16" fillId="37" borderId="51" xfId="0" applyNumberFormat="1" applyFont="1" applyFill="1" applyBorder="1" applyAlignment="1" applyProtection="1">
      <alignment horizontal="center"/>
      <protection locked="0"/>
    </xf>
    <xf numFmtId="0" fontId="27" fillId="0" borderId="26" xfId="0" applyFont="1" applyFill="1" applyBorder="1" applyAlignment="1">
      <alignment/>
    </xf>
    <xf numFmtId="0" fontId="16" fillId="0" borderId="18" xfId="0" applyFont="1" applyBorder="1" applyAlignment="1" applyProtection="1">
      <alignment horizontal="center"/>
      <protection locked="0"/>
    </xf>
    <xf numFmtId="0" fontId="13" fillId="36" borderId="52" xfId="0" applyFont="1" applyFill="1" applyBorder="1" applyAlignment="1" applyProtection="1">
      <alignment horizontal="center"/>
      <protection locked="0"/>
    </xf>
    <xf numFmtId="0" fontId="16" fillId="0" borderId="53" xfId="0" applyFont="1" applyBorder="1" applyAlignment="1" applyProtection="1">
      <alignment horizontal="center"/>
      <protection locked="0"/>
    </xf>
    <xf numFmtId="0" fontId="13" fillId="36" borderId="54" xfId="0" applyFont="1" applyFill="1" applyBorder="1" applyAlignment="1" applyProtection="1">
      <alignment horizontal="center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3" fillId="36" borderId="55" xfId="0" applyFont="1" applyFill="1" applyBorder="1" applyAlignment="1" applyProtection="1">
      <alignment horizontal="center"/>
      <protection locked="0"/>
    </xf>
    <xf numFmtId="0" fontId="16" fillId="0" borderId="52" xfId="0" applyFont="1" applyBorder="1" applyAlignment="1" applyProtection="1">
      <alignment horizontal="center"/>
      <protection locked="0"/>
    </xf>
    <xf numFmtId="0" fontId="22" fillId="39" borderId="0" xfId="0" applyFont="1" applyFill="1" applyBorder="1" applyAlignment="1">
      <alignment/>
    </xf>
    <xf numFmtId="0" fontId="29" fillId="40" borderId="10" xfId="0" applyFont="1" applyFill="1" applyBorder="1" applyAlignment="1">
      <alignment horizontal="center"/>
    </xf>
    <xf numFmtId="0" fontId="29" fillId="40" borderId="11" xfId="0" applyFont="1" applyFill="1" applyBorder="1" applyAlignment="1">
      <alignment horizontal="center"/>
    </xf>
    <xf numFmtId="0" fontId="29" fillId="33" borderId="20" xfId="0" applyFont="1" applyFill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9" fillId="33" borderId="25" xfId="0" applyFont="1" applyFill="1" applyBorder="1" applyAlignment="1">
      <alignment horizontal="center"/>
    </xf>
    <xf numFmtId="1" fontId="22" fillId="0" borderId="26" xfId="0" applyNumberFormat="1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9" fillId="33" borderId="56" xfId="0" applyFont="1" applyFill="1" applyBorder="1" applyAlignment="1">
      <alignment horizontal="center"/>
    </xf>
    <xf numFmtId="0" fontId="22" fillId="0" borderId="57" xfId="0" applyFont="1" applyBorder="1" applyAlignment="1">
      <alignment horizontal="center"/>
    </xf>
    <xf numFmtId="0" fontId="0" fillId="41" borderId="58" xfId="0" applyFill="1" applyBorder="1" applyAlignment="1">
      <alignment wrapText="1"/>
    </xf>
    <xf numFmtId="0" fontId="0" fillId="41" borderId="59" xfId="0" applyFill="1" applyBorder="1" applyAlignment="1">
      <alignment wrapText="1"/>
    </xf>
    <xf numFmtId="0" fontId="14" fillId="0" borderId="60" xfId="0" applyFont="1" applyFill="1" applyBorder="1" applyAlignment="1" applyProtection="1">
      <alignment horizontal="center"/>
      <protection locked="0"/>
    </xf>
    <xf numFmtId="49" fontId="15" fillId="33" borderId="34" xfId="0" applyNumberFormat="1" applyFont="1" applyFill="1" applyBorder="1" applyAlignment="1" applyProtection="1">
      <alignment horizontal="center"/>
      <protection locked="0"/>
    </xf>
    <xf numFmtId="0" fontId="0" fillId="41" borderId="61" xfId="0" applyFill="1" applyBorder="1" applyAlignment="1">
      <alignment wrapText="1"/>
    </xf>
    <xf numFmtId="0" fontId="18" fillId="0" borderId="62" xfId="0" applyFont="1" applyFill="1" applyBorder="1" applyAlignment="1" applyProtection="1">
      <alignment horizontal="center"/>
      <protection locked="0"/>
    </xf>
    <xf numFmtId="0" fontId="0" fillId="41" borderId="63" xfId="0" applyFill="1" applyBorder="1" applyAlignment="1">
      <alignment horizontal="center" wrapText="1"/>
    </xf>
    <xf numFmtId="0" fontId="0" fillId="41" borderId="64" xfId="0" applyFill="1" applyBorder="1" applyAlignment="1">
      <alignment horizontal="center" wrapText="1"/>
    </xf>
    <xf numFmtId="49" fontId="5" fillId="0" borderId="0" xfId="0" applyNumberFormat="1" applyFont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15" fillId="34" borderId="65" xfId="0" applyNumberFormat="1" applyFont="1" applyFill="1" applyBorder="1" applyAlignment="1" applyProtection="1">
      <alignment horizontal="center"/>
      <protection locked="0"/>
    </xf>
    <xf numFmtId="0" fontId="15" fillId="34" borderId="66" xfId="0" applyNumberFormat="1" applyFont="1" applyFill="1" applyBorder="1" applyAlignment="1" applyProtection="1">
      <alignment horizontal="center"/>
      <protection locked="0"/>
    </xf>
    <xf numFmtId="0" fontId="15" fillId="34" borderId="67" xfId="0" applyNumberFormat="1" applyFont="1" applyFill="1" applyBorder="1" applyAlignment="1" applyProtection="1">
      <alignment horizontal="center"/>
      <protection locked="0"/>
    </xf>
    <xf numFmtId="0" fontId="15" fillId="34" borderId="68" xfId="0" applyNumberFormat="1" applyFont="1" applyFill="1" applyBorder="1" applyAlignment="1" applyProtection="1">
      <alignment horizontal="center"/>
      <protection locked="0"/>
    </xf>
    <xf numFmtId="0" fontId="15" fillId="34" borderId="59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hidden="1"/>
    </xf>
    <xf numFmtId="0" fontId="0" fillId="41" borderId="63" xfId="0" applyFill="1" applyBorder="1" applyAlignment="1">
      <alignment horizontal="center" vertical="center" wrapText="1"/>
    </xf>
    <xf numFmtId="0" fontId="0" fillId="41" borderId="64" xfId="0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hidden="1"/>
    </xf>
    <xf numFmtId="0" fontId="0" fillId="41" borderId="58" xfId="0" applyFill="1" applyBorder="1" applyAlignment="1">
      <alignment horizontal="left" wrapText="1"/>
    </xf>
    <xf numFmtId="0" fontId="0" fillId="41" borderId="59" xfId="0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41" borderId="61" xfId="0" applyFill="1" applyBorder="1" applyAlignment="1">
      <alignment horizontal="left" wrapText="1"/>
    </xf>
    <xf numFmtId="0" fontId="15" fillId="35" borderId="69" xfId="0" applyFont="1" applyFill="1" applyBorder="1" applyAlignment="1" applyProtection="1">
      <alignment horizontal="center"/>
      <protection hidden="1"/>
    </xf>
    <xf numFmtId="0" fontId="0" fillId="41" borderId="70" xfId="0" applyFill="1" applyBorder="1" applyAlignment="1">
      <alignment wrapText="1"/>
    </xf>
    <xf numFmtId="0" fontId="18" fillId="0" borderId="71" xfId="0" applyFont="1" applyFill="1" applyBorder="1" applyAlignment="1" applyProtection="1">
      <alignment horizontal="center"/>
      <protection locked="0"/>
    </xf>
    <xf numFmtId="0" fontId="18" fillId="0" borderId="72" xfId="0" applyFont="1" applyFill="1" applyBorder="1" applyAlignment="1" applyProtection="1">
      <alignment horizontal="center"/>
      <protection locked="0"/>
    </xf>
    <xf numFmtId="0" fontId="18" fillId="0" borderId="73" xfId="0" applyFont="1" applyFill="1" applyBorder="1" applyAlignment="1" applyProtection="1">
      <alignment horizontal="center"/>
      <protection locked="0"/>
    </xf>
    <xf numFmtId="0" fontId="0" fillId="41" borderId="74" xfId="0" applyFill="1" applyBorder="1" applyAlignment="1">
      <alignment horizontal="center" wrapText="1"/>
    </xf>
    <xf numFmtId="0" fontId="15" fillId="35" borderId="75" xfId="0" applyFont="1" applyFill="1" applyBorder="1" applyAlignment="1" applyProtection="1">
      <alignment horizontal="center"/>
      <protection hidden="1"/>
    </xf>
    <xf numFmtId="0" fontId="13" fillId="36" borderId="76" xfId="0" applyFont="1" applyFill="1" applyBorder="1" applyAlignment="1" applyProtection="1">
      <alignment horizontal="center"/>
      <protection hidden="1"/>
    </xf>
    <xf numFmtId="0" fontId="16" fillId="38" borderId="77" xfId="0" applyFont="1" applyFill="1" applyBorder="1" applyAlignment="1" applyProtection="1">
      <alignment horizontal="center"/>
      <protection hidden="1"/>
    </xf>
    <xf numFmtId="0" fontId="13" fillId="36" borderId="78" xfId="0" applyFont="1" applyFill="1" applyBorder="1" applyAlignment="1" applyProtection="1">
      <alignment horizontal="center"/>
      <protection hidden="1"/>
    </xf>
    <xf numFmtId="0" fontId="23" fillId="0" borderId="79" xfId="0" applyFont="1" applyBorder="1" applyAlignment="1">
      <alignment/>
    </xf>
    <xf numFmtId="0" fontId="10" fillId="0" borderId="80" xfId="0" applyFont="1" applyBorder="1" applyAlignment="1" applyProtection="1">
      <alignment horizontal="center"/>
      <protection locked="0"/>
    </xf>
    <xf numFmtId="0" fontId="16" fillId="37" borderId="80" xfId="0" applyNumberFormat="1" applyFont="1" applyFill="1" applyBorder="1" applyAlignment="1" applyProtection="1">
      <alignment horizontal="center"/>
      <protection locked="0"/>
    </xf>
    <xf numFmtId="0" fontId="27" fillId="0" borderId="80" xfId="0" applyFont="1" applyFill="1" applyBorder="1" applyAlignment="1">
      <alignment/>
    </xf>
    <xf numFmtId="0" fontId="16" fillId="0" borderId="81" xfId="0" applyFont="1" applyBorder="1" applyAlignment="1" applyProtection="1">
      <alignment horizontal="center"/>
      <protection locked="0"/>
    </xf>
    <xf numFmtId="0" fontId="13" fillId="36" borderId="82" xfId="0" applyFont="1" applyFill="1" applyBorder="1" applyAlignment="1" applyProtection="1">
      <alignment horizontal="center"/>
      <protection locked="0"/>
    </xf>
    <xf numFmtId="0" fontId="16" fillId="0" borderId="83" xfId="0" applyFont="1" applyBorder="1" applyAlignment="1" applyProtection="1">
      <alignment horizontal="center"/>
      <protection locked="0"/>
    </xf>
    <xf numFmtId="0" fontId="13" fillId="36" borderId="84" xfId="0" applyFont="1" applyFill="1" applyBorder="1" applyAlignment="1" applyProtection="1">
      <alignment horizontal="center"/>
      <protection locked="0"/>
    </xf>
    <xf numFmtId="0" fontId="16" fillId="0" borderId="85" xfId="0" applyFont="1" applyBorder="1" applyAlignment="1" applyProtection="1">
      <alignment horizontal="center"/>
      <protection locked="0"/>
    </xf>
    <xf numFmtId="0" fontId="13" fillId="36" borderId="86" xfId="0" applyFont="1" applyFill="1" applyBorder="1" applyAlignment="1" applyProtection="1">
      <alignment horizontal="center"/>
      <protection locked="0"/>
    </xf>
    <xf numFmtId="0" fontId="16" fillId="0" borderId="82" xfId="0" applyFont="1" applyBorder="1" applyAlignment="1" applyProtection="1">
      <alignment horizontal="center"/>
      <protection locked="0"/>
    </xf>
    <xf numFmtId="0" fontId="16" fillId="37" borderId="87" xfId="0" applyNumberFormat="1" applyFont="1" applyFill="1" applyBorder="1" applyAlignment="1" applyProtection="1">
      <alignment horizontal="center"/>
      <protection locked="0"/>
    </xf>
    <xf numFmtId="0" fontId="10" fillId="0" borderId="87" xfId="0" applyFont="1" applyBorder="1" applyAlignment="1" applyProtection="1">
      <alignment horizontal="center"/>
      <protection locked="0"/>
    </xf>
    <xf numFmtId="0" fontId="13" fillId="36" borderId="88" xfId="0" applyFont="1" applyFill="1" applyBorder="1" applyAlignment="1" applyProtection="1">
      <alignment horizontal="center"/>
      <protection locked="0"/>
    </xf>
    <xf numFmtId="0" fontId="16" fillId="0" borderId="89" xfId="0" applyFont="1" applyBorder="1" applyAlignment="1" applyProtection="1">
      <alignment horizontal="center"/>
      <protection locked="0"/>
    </xf>
    <xf numFmtId="0" fontId="16" fillId="38" borderId="90" xfId="0" applyFont="1" applyFill="1" applyBorder="1" applyAlignment="1" applyProtection="1">
      <alignment horizontal="center"/>
      <protection hidden="1"/>
    </xf>
    <xf numFmtId="0" fontId="10" fillId="0" borderId="79" xfId="0" applyFont="1" applyBorder="1" applyAlignment="1" applyProtection="1">
      <alignment/>
      <protection locked="0"/>
    </xf>
    <xf numFmtId="0" fontId="27" fillId="0" borderId="91" xfId="0" applyFont="1" applyFill="1" applyBorder="1" applyAlignment="1">
      <alignment/>
    </xf>
    <xf numFmtId="0" fontId="27" fillId="0" borderId="92" xfId="0" applyFont="1" applyFill="1" applyBorder="1" applyAlignment="1">
      <alignment/>
    </xf>
    <xf numFmtId="0" fontId="27" fillId="0" borderId="32" xfId="0" applyFont="1" applyFill="1" applyBorder="1" applyAlignment="1">
      <alignment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93" xfId="0" applyFont="1" applyBorder="1" applyAlignment="1" applyProtection="1">
      <alignment horizontal="center"/>
      <protection locked="0"/>
    </xf>
    <xf numFmtId="0" fontId="13" fillId="0" borderId="94" xfId="0" applyFont="1" applyBorder="1" applyAlignment="1" applyProtection="1">
      <alignment horizontal="center"/>
      <protection locked="0"/>
    </xf>
    <xf numFmtId="0" fontId="13" fillId="0" borderId="12" xfId="0" applyFont="1" applyBorder="1" applyAlignment="1" applyProtection="1">
      <alignment horizontal="center"/>
      <protection locked="0"/>
    </xf>
    <xf numFmtId="164" fontId="14" fillId="0" borderId="0" xfId="0" applyNumberFormat="1" applyFont="1" applyBorder="1" applyAlignment="1" applyProtection="1">
      <alignment horizontal="left"/>
      <protection locked="0"/>
    </xf>
    <xf numFmtId="0" fontId="28" fillId="39" borderId="0" xfId="0" applyFont="1" applyFill="1" applyBorder="1" applyAlignment="1">
      <alignment horizontal="left"/>
    </xf>
    <xf numFmtId="0" fontId="29" fillId="0" borderId="0" xfId="0" applyFont="1" applyBorder="1" applyAlignment="1">
      <alignment horizontal="right"/>
    </xf>
    <xf numFmtId="0" fontId="14" fillId="0" borderId="95" xfId="0" applyFont="1" applyBorder="1" applyAlignment="1" applyProtection="1">
      <alignment horizontal="center" vertical="center"/>
      <protection locked="0"/>
    </xf>
    <xf numFmtId="0" fontId="14" fillId="0" borderId="96" xfId="0" applyFont="1" applyBorder="1" applyAlignment="1" applyProtection="1">
      <alignment horizontal="center" vertical="center"/>
      <protection locked="0"/>
    </xf>
    <xf numFmtId="0" fontId="14" fillId="0" borderId="65" xfId="0" applyFont="1" applyBorder="1" applyAlignment="1" applyProtection="1">
      <alignment horizontal="center" vertical="center"/>
      <protection locked="0"/>
    </xf>
    <xf numFmtId="0" fontId="17" fillId="0" borderId="97" xfId="0" applyFont="1" applyBorder="1" applyAlignment="1" applyProtection="1">
      <alignment horizontal="center"/>
      <protection locked="0"/>
    </xf>
    <xf numFmtId="0" fontId="0" fillId="41" borderId="98" xfId="0" applyFill="1" applyBorder="1" applyAlignment="1">
      <alignment horizontal="center" wrapText="1"/>
    </xf>
    <xf numFmtId="0" fontId="18" fillId="0" borderId="99" xfId="0" applyFont="1" applyFill="1" applyBorder="1" applyAlignment="1" applyProtection="1">
      <alignment horizontal="center"/>
      <protection locked="0"/>
    </xf>
    <xf numFmtId="0" fontId="18" fillId="0" borderId="100" xfId="0" applyFont="1" applyFill="1" applyBorder="1" applyAlignment="1" applyProtection="1">
      <alignment horizontal="center"/>
      <protection locked="0"/>
    </xf>
    <xf numFmtId="0" fontId="18" fillId="0" borderId="101" xfId="0" applyFont="1" applyFill="1" applyBorder="1" applyAlignment="1" applyProtection="1">
      <alignment horizontal="center"/>
      <protection locked="0"/>
    </xf>
    <xf numFmtId="0" fontId="15" fillId="35" borderId="102" xfId="0" applyFont="1" applyFill="1" applyBorder="1" applyAlignment="1" applyProtection="1">
      <alignment horizontal="center"/>
      <protection hidden="1"/>
    </xf>
    <xf numFmtId="0" fontId="15" fillId="34" borderId="103" xfId="0" applyNumberFormat="1" applyFont="1" applyFill="1" applyBorder="1" applyAlignment="1" applyProtection="1">
      <alignment horizontal="center"/>
      <protection locked="0"/>
    </xf>
    <xf numFmtId="0" fontId="17" fillId="0" borderId="104" xfId="0" applyFont="1" applyFill="1" applyBorder="1" applyAlignment="1" applyProtection="1">
      <alignment horizontal="center"/>
      <protection locked="0"/>
    </xf>
    <xf numFmtId="0" fontId="15" fillId="34" borderId="105" xfId="0" applyNumberFormat="1" applyFont="1" applyFill="1" applyBorder="1" applyAlignment="1" applyProtection="1">
      <alignment horizontal="center"/>
      <protection locked="0"/>
    </xf>
    <xf numFmtId="0" fontId="17" fillId="0" borderId="106" xfId="0" applyFont="1" applyFill="1" applyBorder="1" applyAlignment="1" applyProtection="1">
      <alignment horizontal="center"/>
      <protection locked="0"/>
    </xf>
    <xf numFmtId="0" fontId="15" fillId="34" borderId="107" xfId="0" applyNumberFormat="1" applyFont="1" applyFill="1" applyBorder="1" applyAlignment="1" applyProtection="1">
      <alignment horizontal="center"/>
      <protection locked="0"/>
    </xf>
    <xf numFmtId="0" fontId="17" fillId="0" borderId="108" xfId="0" applyFont="1" applyFill="1" applyBorder="1" applyAlignment="1" applyProtection="1">
      <alignment horizontal="center"/>
      <protection locked="0"/>
    </xf>
    <xf numFmtId="0" fontId="17" fillId="0" borderId="109" xfId="0" applyFont="1" applyFill="1" applyBorder="1" applyAlignment="1" applyProtection="1">
      <alignment horizontal="center"/>
      <protection locked="0"/>
    </xf>
    <xf numFmtId="0" fontId="17" fillId="0" borderId="110" xfId="0" applyFont="1" applyFill="1" applyBorder="1" applyAlignment="1" applyProtection="1">
      <alignment horizontal="center"/>
      <protection locked="0"/>
    </xf>
    <xf numFmtId="0" fontId="0" fillId="41" borderId="111" xfId="0" applyFill="1" applyBorder="1" applyAlignment="1">
      <alignment wrapText="1"/>
    </xf>
    <xf numFmtId="0" fontId="0" fillId="41" borderId="112" xfId="0" applyFill="1" applyBorder="1" applyAlignment="1">
      <alignment horizontal="center" wrapText="1"/>
    </xf>
    <xf numFmtId="0" fontId="18" fillId="0" borderId="113" xfId="0" applyFont="1" applyFill="1" applyBorder="1" applyAlignment="1" applyProtection="1">
      <alignment horizontal="center"/>
      <protection locked="0"/>
    </xf>
    <xf numFmtId="0" fontId="18" fillId="0" borderId="90" xfId="0" applyFont="1" applyFill="1" applyBorder="1" applyAlignment="1" applyProtection="1">
      <alignment horizontal="center"/>
      <protection locked="0"/>
    </xf>
    <xf numFmtId="0" fontId="18" fillId="0" borderId="114" xfId="0" applyFont="1" applyFill="1" applyBorder="1" applyAlignment="1" applyProtection="1">
      <alignment horizontal="center"/>
      <protection locked="0"/>
    </xf>
    <xf numFmtId="0" fontId="15" fillId="35" borderId="114" xfId="0" applyFont="1" applyFill="1" applyBorder="1" applyAlignment="1" applyProtection="1">
      <alignment horizontal="center"/>
      <protection hidden="1"/>
    </xf>
    <xf numFmtId="0" fontId="15" fillId="34" borderId="115" xfId="0" applyNumberFormat="1" applyFont="1" applyFill="1" applyBorder="1" applyAlignment="1" applyProtection="1">
      <alignment horizontal="center"/>
      <protection locked="0"/>
    </xf>
    <xf numFmtId="0" fontId="14" fillId="0" borderId="97" xfId="0" applyFont="1" applyBorder="1" applyAlignment="1" applyProtection="1">
      <alignment horizontal="center" vertical="center"/>
      <protection locked="0"/>
    </xf>
    <xf numFmtId="0" fontId="0" fillId="41" borderId="98" xfId="0" applyFill="1" applyBorder="1" applyAlignment="1">
      <alignment horizontal="center" vertical="center" wrapText="1"/>
    </xf>
    <xf numFmtId="0" fontId="1" fillId="0" borderId="116" xfId="55" applyFont="1" applyBorder="1" applyAlignment="1">
      <alignment horizontal="center"/>
      <protection/>
    </xf>
    <xf numFmtId="0" fontId="1" fillId="0" borderId="117" xfId="55" applyFont="1" applyBorder="1" applyAlignment="1">
      <alignment horizontal="center"/>
      <protection/>
    </xf>
    <xf numFmtId="0" fontId="10" fillId="0" borderId="118" xfId="0" applyFont="1" applyBorder="1" applyAlignment="1" applyProtection="1">
      <alignment horizontal="center"/>
      <protection locked="0"/>
    </xf>
    <xf numFmtId="1" fontId="10" fillId="0" borderId="117" xfId="0" applyNumberFormat="1" applyFont="1" applyBorder="1" applyAlignment="1" applyProtection="1">
      <alignment horizontal="center"/>
      <protection locked="0"/>
    </xf>
    <xf numFmtId="0" fontId="0" fillId="41" borderId="112" xfId="0" applyFill="1" applyBorder="1" applyAlignment="1">
      <alignment horizontal="center" vertical="center" wrapText="1"/>
    </xf>
    <xf numFmtId="0" fontId="0" fillId="41" borderId="111" xfId="0" applyFill="1" applyBorder="1" applyAlignment="1">
      <alignment horizontal="left" wrapText="1"/>
    </xf>
    <xf numFmtId="0" fontId="18" fillId="0" borderId="81" xfId="0" applyFont="1" applyFill="1" applyBorder="1" applyAlignment="1" applyProtection="1">
      <alignment horizontal="center"/>
      <protection locked="0"/>
    </xf>
    <xf numFmtId="0" fontId="18" fillId="0" borderId="119" xfId="0" applyFont="1" applyFill="1" applyBorder="1" applyAlignment="1" applyProtection="1">
      <alignment horizontal="center"/>
      <protection locked="0"/>
    </xf>
    <xf numFmtId="0" fontId="18" fillId="0" borderId="80" xfId="0" applyFont="1" applyFill="1" applyBorder="1" applyAlignment="1" applyProtection="1">
      <alignment horizontal="center"/>
      <protection locked="0"/>
    </xf>
    <xf numFmtId="0" fontId="15" fillId="34" borderId="120" xfId="0" applyNumberFormat="1" applyFont="1" applyFill="1" applyBorder="1" applyAlignment="1" applyProtection="1">
      <alignment horizontal="center"/>
      <protection locked="0"/>
    </xf>
    <xf numFmtId="0" fontId="1" fillId="0" borderId="121" xfId="55" applyFont="1" applyBorder="1" applyAlignment="1">
      <alignment horizontal="center"/>
      <protection/>
    </xf>
    <xf numFmtId="0" fontId="0" fillId="41" borderId="122" xfId="0" applyFill="1" applyBorder="1" applyAlignment="1">
      <alignment wrapText="1"/>
    </xf>
    <xf numFmtId="0" fontId="0" fillId="41" borderId="123" xfId="0" applyFill="1" applyBorder="1" applyAlignment="1">
      <alignment horizontal="center" vertical="center" wrapText="1"/>
    </xf>
    <xf numFmtId="0" fontId="0" fillId="41" borderId="122" xfId="0" applyFill="1" applyBorder="1" applyAlignment="1">
      <alignment horizontal="left" wrapText="1"/>
    </xf>
    <xf numFmtId="0" fontId="17" fillId="0" borderId="124" xfId="0" applyFont="1" applyFill="1" applyBorder="1" applyAlignment="1" applyProtection="1">
      <alignment horizontal="center"/>
      <protection locked="0"/>
    </xf>
    <xf numFmtId="0" fontId="18" fillId="0" borderId="125" xfId="0" applyFont="1" applyFill="1" applyBorder="1" applyAlignment="1" applyProtection="1">
      <alignment horizontal="center"/>
      <protection locked="0"/>
    </xf>
    <xf numFmtId="0" fontId="18" fillId="0" borderId="126" xfId="0" applyFont="1" applyFill="1" applyBorder="1" applyAlignment="1" applyProtection="1">
      <alignment horizontal="center"/>
      <protection locked="0"/>
    </xf>
    <xf numFmtId="0" fontId="18" fillId="0" borderId="127" xfId="0" applyFont="1" applyFill="1" applyBorder="1" applyAlignment="1" applyProtection="1">
      <alignment horizontal="center"/>
      <protection locked="0"/>
    </xf>
    <xf numFmtId="0" fontId="18" fillId="0" borderId="128" xfId="0" applyFont="1" applyFill="1" applyBorder="1" applyAlignment="1" applyProtection="1">
      <alignment horizontal="center"/>
      <protection locked="0"/>
    </xf>
    <xf numFmtId="0" fontId="18" fillId="0" borderId="129" xfId="0" applyFont="1" applyFill="1" applyBorder="1" applyAlignment="1" applyProtection="1">
      <alignment horizontal="center"/>
      <protection locked="0"/>
    </xf>
    <xf numFmtId="0" fontId="18" fillId="0" borderId="130" xfId="0" applyFont="1" applyFill="1" applyBorder="1" applyAlignment="1" applyProtection="1">
      <alignment horizontal="center"/>
      <protection locked="0"/>
    </xf>
    <xf numFmtId="0" fontId="15" fillId="35" borderId="131" xfId="0" applyFont="1" applyFill="1" applyBorder="1" applyAlignment="1" applyProtection="1">
      <alignment horizontal="center"/>
      <protection hidden="1"/>
    </xf>
    <xf numFmtId="0" fontId="17" fillId="0" borderId="70" xfId="0" applyFont="1" applyFill="1" applyBorder="1" applyAlignment="1" applyProtection="1">
      <alignment horizontal="center"/>
      <protection locked="0"/>
    </xf>
    <xf numFmtId="0" fontId="15" fillId="34" borderId="132" xfId="0" applyNumberFormat="1" applyFont="1" applyFill="1" applyBorder="1" applyAlignment="1" applyProtection="1">
      <alignment horizontal="center"/>
      <protection locked="0"/>
    </xf>
    <xf numFmtId="0" fontId="1" fillId="0" borderId="118" xfId="55" applyFont="1" applyBorder="1" applyAlignment="1">
      <alignment horizontal="center"/>
      <protection/>
    </xf>
    <xf numFmtId="0" fontId="0" fillId="41" borderId="133" xfId="0" applyFill="1" applyBorder="1" applyAlignment="1">
      <alignment wrapText="1"/>
    </xf>
    <xf numFmtId="0" fontId="0" fillId="41" borderId="134" xfId="0" applyFill="1" applyBorder="1" applyAlignment="1">
      <alignment horizontal="center" vertical="center" wrapText="1"/>
    </xf>
    <xf numFmtId="0" fontId="0" fillId="41" borderId="133" xfId="0" applyFill="1" applyBorder="1" applyAlignment="1">
      <alignment horizontal="left" wrapText="1"/>
    </xf>
    <xf numFmtId="0" fontId="18" fillId="0" borderId="135" xfId="0" applyFont="1" applyFill="1" applyBorder="1" applyAlignment="1" applyProtection="1">
      <alignment horizontal="center"/>
      <protection locked="0"/>
    </xf>
    <xf numFmtId="0" fontId="15" fillId="35" borderId="135" xfId="0" applyFont="1" applyFill="1" applyBorder="1" applyAlignment="1" applyProtection="1">
      <alignment horizontal="center"/>
      <protection hidden="1"/>
    </xf>
    <xf numFmtId="0" fontId="15" fillId="34" borderId="133" xfId="0" applyNumberFormat="1" applyFont="1" applyFill="1" applyBorder="1" applyAlignment="1" applyProtection="1">
      <alignment horizontal="center"/>
      <protection locked="0"/>
    </xf>
    <xf numFmtId="0" fontId="1" fillId="0" borderId="136" xfId="55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2011-01-20_lbt_1etapa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104775</xdr:rowOff>
    </xdr:from>
    <xdr:to>
      <xdr:col>1</xdr:col>
      <xdr:colOff>1295400</xdr:colOff>
      <xdr:row>4</xdr:row>
      <xdr:rowOff>133350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71475"/>
          <a:ext cx="14573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104775</xdr:rowOff>
    </xdr:from>
    <xdr:to>
      <xdr:col>3</xdr:col>
      <xdr:colOff>400050</xdr:colOff>
      <xdr:row>6</xdr:row>
      <xdr:rowOff>9525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04775"/>
          <a:ext cx="12287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114300</xdr:rowOff>
    </xdr:from>
    <xdr:to>
      <xdr:col>15</xdr:col>
      <xdr:colOff>142875</xdr:colOff>
      <xdr:row>7</xdr:row>
      <xdr:rowOff>47625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24825" y="114300"/>
          <a:ext cx="15240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219075</xdr:rowOff>
    </xdr:from>
    <xdr:to>
      <xdr:col>1</xdr:col>
      <xdr:colOff>1323975</xdr:colOff>
      <xdr:row>5</xdr:row>
      <xdr:rowOff>19050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485775"/>
          <a:ext cx="14573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1762125</xdr:colOff>
      <xdr:row>0</xdr:row>
      <xdr:rowOff>104775</xdr:rowOff>
    </xdr:from>
    <xdr:to>
      <xdr:col>3</xdr:col>
      <xdr:colOff>400050</xdr:colOff>
      <xdr:row>6</xdr:row>
      <xdr:rowOff>9525</xdr:rowOff>
    </xdr:to>
    <xdr:pic>
      <xdr:nvPicPr>
        <xdr:cNvPr id="2" name="Graphics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76450" y="104775"/>
          <a:ext cx="1228725" cy="1143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76200</xdr:colOff>
      <xdr:row>0</xdr:row>
      <xdr:rowOff>114300</xdr:rowOff>
    </xdr:from>
    <xdr:to>
      <xdr:col>15</xdr:col>
      <xdr:colOff>142875</xdr:colOff>
      <xdr:row>7</xdr:row>
      <xdr:rowOff>47625</xdr:rowOff>
    </xdr:to>
    <xdr:pic>
      <xdr:nvPicPr>
        <xdr:cNvPr id="3" name="Graphics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72450" y="114300"/>
          <a:ext cx="1524000" cy="1295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57150</xdr:colOff>
      <xdr:row>1</xdr:row>
      <xdr:rowOff>257175</xdr:rowOff>
    </xdr:from>
    <xdr:to>
      <xdr:col>20</xdr:col>
      <xdr:colOff>9525</xdr:colOff>
      <xdr:row>6</xdr:row>
      <xdr:rowOff>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15025" y="523875"/>
          <a:ext cx="2152650" cy="714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276225</xdr:colOff>
      <xdr:row>0</xdr:row>
      <xdr:rowOff>247650</xdr:rowOff>
    </xdr:from>
    <xdr:to>
      <xdr:col>1</xdr:col>
      <xdr:colOff>1724025</xdr:colOff>
      <xdr:row>7</xdr:row>
      <xdr:rowOff>19050</xdr:rowOff>
    </xdr:to>
    <xdr:pic>
      <xdr:nvPicPr>
        <xdr:cNvPr id="2" name="Graphics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" y="247650"/>
          <a:ext cx="1447800" cy="1181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276225</xdr:colOff>
      <xdr:row>1</xdr:row>
      <xdr:rowOff>9525</xdr:rowOff>
    </xdr:from>
    <xdr:to>
      <xdr:col>26</xdr:col>
      <xdr:colOff>47625</xdr:colOff>
      <xdr:row>7</xdr:row>
      <xdr:rowOff>66675</xdr:rowOff>
    </xdr:to>
    <xdr:pic>
      <xdr:nvPicPr>
        <xdr:cNvPr id="3" name="Graphics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48700" y="276225"/>
          <a:ext cx="1343025" cy="1200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8"/>
  <sheetViews>
    <sheetView tabSelected="1" zoomScale="80" zoomScaleNormal="80" zoomScaleSheetLayoutView="80" zoomScalePageLayoutView="0" workbookViewId="0" topLeftCell="A1">
      <selection activeCell="K27" sqref="K27"/>
    </sheetView>
  </sheetViews>
  <sheetFormatPr defaultColWidth="9.140625" defaultRowHeight="12.75" outlineLevelCol="1"/>
  <cols>
    <col min="1" max="1" width="4.7109375" style="1" customWidth="1" outlineLevel="1"/>
    <col min="2" max="2" width="27.421875" style="1" customWidth="1"/>
    <col min="3" max="3" width="11.421875" style="2" customWidth="1"/>
    <col min="4" max="4" width="18.8515625" style="1" customWidth="1"/>
    <col min="5" max="19" width="7.28125" style="1" customWidth="1" outlineLevel="1"/>
    <col min="20" max="20" width="9.57421875" style="1" customWidth="1"/>
    <col min="21" max="21" width="5.28125" style="1" customWidth="1"/>
    <col min="22" max="22" width="5.140625" style="1" customWidth="1"/>
    <col min="23" max="23" width="9.140625" style="1" customWidth="1"/>
    <col min="24" max="16384" width="9.140625" style="1" customWidth="1"/>
  </cols>
  <sheetData>
    <row r="1" spans="1:22" ht="21">
      <c r="A1" s="3"/>
      <c r="C1" s="4"/>
      <c r="D1" s="5"/>
      <c r="E1" s="5"/>
      <c r="F1" s="6"/>
      <c r="G1" s="3"/>
      <c r="H1" s="7" t="s">
        <v>0</v>
      </c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8"/>
    </row>
    <row r="2" spans="1:22" ht="21">
      <c r="A2" s="3"/>
      <c r="C2" s="4"/>
      <c r="D2" s="5"/>
      <c r="E2" s="5"/>
      <c r="F2" s="6"/>
      <c r="G2" s="3"/>
      <c r="H2" s="7" t="s">
        <v>1</v>
      </c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8"/>
    </row>
    <row r="3" spans="1:22" ht="11.25">
      <c r="A3" s="3"/>
      <c r="B3" s="3"/>
      <c r="C3" s="9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/>
    </row>
    <row r="4" spans="1:22" ht="12.75" customHeight="1">
      <c r="A4" s="10"/>
      <c r="B4" s="11"/>
      <c r="C4" s="12"/>
      <c r="D4" s="13"/>
      <c r="E4" s="13"/>
      <c r="F4" s="10"/>
      <c r="G4" s="6"/>
      <c r="H4" s="14" t="s">
        <v>2</v>
      </c>
      <c r="K4" s="12"/>
      <c r="L4" s="10"/>
      <c r="M4" s="10"/>
      <c r="N4" s="10"/>
      <c r="O4" s="10"/>
      <c r="P4" s="10"/>
      <c r="Q4" s="10"/>
      <c r="R4" s="10"/>
      <c r="S4" s="10"/>
      <c r="T4" s="15"/>
      <c r="U4" s="3"/>
      <c r="V4" s="8"/>
    </row>
    <row r="5" spans="1:22" ht="15.75">
      <c r="A5" s="16"/>
      <c r="C5" s="17"/>
      <c r="D5" s="18"/>
      <c r="E5" s="18"/>
      <c r="F5" s="16"/>
      <c r="G5" s="6"/>
      <c r="H5" s="19" t="s">
        <v>3</v>
      </c>
      <c r="K5" s="17"/>
      <c r="L5" s="16"/>
      <c r="M5" s="16"/>
      <c r="N5" s="16"/>
      <c r="O5" s="16"/>
      <c r="P5" s="16"/>
      <c r="Q5" s="16"/>
      <c r="R5" s="16"/>
      <c r="S5" s="16"/>
      <c r="T5" s="15"/>
      <c r="U5" s="15"/>
      <c r="V5" s="8"/>
    </row>
    <row r="6" spans="1:22" ht="15.75">
      <c r="A6" s="20"/>
      <c r="C6" s="17"/>
      <c r="D6" s="18"/>
      <c r="E6" s="18"/>
      <c r="F6" s="20"/>
      <c r="G6" s="6"/>
      <c r="H6" s="19" t="s">
        <v>4</v>
      </c>
      <c r="K6" s="17"/>
      <c r="L6" s="20"/>
      <c r="M6" s="20"/>
      <c r="N6" s="20"/>
      <c r="O6" s="20"/>
      <c r="P6" s="20"/>
      <c r="Q6" s="20"/>
      <c r="R6" s="20"/>
      <c r="S6" s="20"/>
      <c r="T6" s="15"/>
      <c r="U6" s="15"/>
      <c r="V6" s="8"/>
    </row>
    <row r="7" spans="1:22" ht="9.75" customHeight="1">
      <c r="A7" s="9"/>
      <c r="C7" s="17"/>
      <c r="D7" s="18"/>
      <c r="E7" s="18"/>
      <c r="F7" s="9"/>
      <c r="G7" s="9"/>
      <c r="H7" s="9"/>
      <c r="J7" s="9"/>
      <c r="K7" s="18"/>
      <c r="L7" s="9"/>
      <c r="M7" s="9"/>
      <c r="N7" s="9"/>
      <c r="O7" s="21"/>
      <c r="P7" s="9"/>
      <c r="Q7" s="9"/>
      <c r="R7" s="21"/>
      <c r="S7" s="9"/>
      <c r="T7" s="3"/>
      <c r="U7" s="3"/>
      <c r="V7" s="8"/>
    </row>
    <row r="8" spans="1:22" ht="24.75" customHeight="1">
      <c r="A8" s="22"/>
      <c r="B8" s="23" t="s">
        <v>5</v>
      </c>
      <c r="C8" s="9"/>
      <c r="D8" s="22"/>
      <c r="E8" s="24"/>
      <c r="F8" s="24"/>
      <c r="G8" s="25"/>
      <c r="H8" s="24"/>
      <c r="I8" s="24"/>
      <c r="J8" s="24"/>
      <c r="K8" s="24"/>
      <c r="L8" s="24"/>
      <c r="M8" s="25"/>
      <c r="N8" s="24"/>
      <c r="O8" s="24"/>
      <c r="P8" s="24"/>
      <c r="Q8" s="24"/>
      <c r="R8" s="24"/>
      <c r="S8" s="24"/>
      <c r="T8" s="3"/>
      <c r="U8" s="22"/>
      <c r="V8" s="8"/>
    </row>
    <row r="9" spans="1:22" ht="15.75" customHeight="1" thickBot="1">
      <c r="A9" s="26"/>
      <c r="B9" s="22"/>
      <c r="C9" s="9"/>
      <c r="D9" s="22"/>
      <c r="E9" s="140" t="s">
        <v>71</v>
      </c>
      <c r="F9" s="140" t="s">
        <v>72</v>
      </c>
      <c r="G9" s="141" t="s">
        <v>73</v>
      </c>
      <c r="H9" s="140" t="s">
        <v>74</v>
      </c>
      <c r="I9" s="140" t="s">
        <v>75</v>
      </c>
      <c r="J9" s="140" t="s">
        <v>76</v>
      </c>
      <c r="K9" s="140" t="s">
        <v>75</v>
      </c>
      <c r="L9" s="140" t="s">
        <v>76</v>
      </c>
      <c r="M9" s="141" t="s">
        <v>72</v>
      </c>
      <c r="N9" s="140" t="s">
        <v>73</v>
      </c>
      <c r="O9" s="140" t="s">
        <v>75</v>
      </c>
      <c r="P9" s="140" t="s">
        <v>77</v>
      </c>
      <c r="Q9" s="140" t="s">
        <v>73</v>
      </c>
      <c r="R9" s="140" t="s">
        <v>78</v>
      </c>
      <c r="S9" s="140" t="s">
        <v>79</v>
      </c>
      <c r="T9" s="26"/>
      <c r="U9" s="27"/>
      <c r="V9" s="3"/>
    </row>
    <row r="10" spans="1:22" ht="15.75" customHeight="1" thickBot="1">
      <c r="A10" s="28"/>
      <c r="B10" s="29"/>
      <c r="C10" s="30"/>
      <c r="D10" s="31"/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2" t="s">
        <v>12</v>
      </c>
      <c r="L10" s="32" t="s">
        <v>13</v>
      </c>
      <c r="M10" s="32" t="s">
        <v>14</v>
      </c>
      <c r="N10" s="32" t="s">
        <v>15</v>
      </c>
      <c r="O10" s="32" t="s">
        <v>16</v>
      </c>
      <c r="P10" s="32" t="s">
        <v>17</v>
      </c>
      <c r="Q10" s="32" t="s">
        <v>18</v>
      </c>
      <c r="R10" s="32" t="s">
        <v>19</v>
      </c>
      <c r="S10" s="32" t="s">
        <v>20</v>
      </c>
      <c r="T10" s="33" t="s">
        <v>21</v>
      </c>
      <c r="U10" s="34"/>
      <c r="V10" s="35"/>
    </row>
    <row r="11" spans="1:22" ht="15.75" customHeight="1" thickBot="1">
      <c r="A11" s="134" t="s">
        <v>22</v>
      </c>
      <c r="B11" s="198" t="s">
        <v>23</v>
      </c>
      <c r="C11" s="199" t="s">
        <v>24</v>
      </c>
      <c r="D11" s="200" t="s">
        <v>25</v>
      </c>
      <c r="E11" s="135" t="s">
        <v>65</v>
      </c>
      <c r="F11" s="36" t="s">
        <v>66</v>
      </c>
      <c r="G11" s="36" t="s">
        <v>29</v>
      </c>
      <c r="H11" s="36" t="s">
        <v>67</v>
      </c>
      <c r="I11" s="36" t="s">
        <v>68</v>
      </c>
      <c r="J11" s="36" t="s">
        <v>28</v>
      </c>
      <c r="K11" s="36" t="s">
        <v>68</v>
      </c>
      <c r="L11" s="36" t="s">
        <v>27</v>
      </c>
      <c r="M11" s="36" t="s">
        <v>66</v>
      </c>
      <c r="N11" s="36" t="s">
        <v>29</v>
      </c>
      <c r="O11" s="36" t="s">
        <v>68</v>
      </c>
      <c r="P11" s="36" t="s">
        <v>69</v>
      </c>
      <c r="Q11" s="36" t="s">
        <v>29</v>
      </c>
      <c r="R11" s="36" t="s">
        <v>26</v>
      </c>
      <c r="S11" s="36" t="s">
        <v>70</v>
      </c>
      <c r="T11" s="37"/>
      <c r="U11" s="38" t="s">
        <v>30</v>
      </c>
      <c r="V11" s="39" t="s">
        <v>31</v>
      </c>
    </row>
    <row r="12" spans="1:23" ht="15.75" customHeight="1">
      <c r="A12" s="201">
        <v>1</v>
      </c>
      <c r="B12" s="132" t="s">
        <v>52</v>
      </c>
      <c r="C12" s="202">
        <v>1995</v>
      </c>
      <c r="D12" s="132" t="s">
        <v>50</v>
      </c>
      <c r="E12" s="203">
        <v>20</v>
      </c>
      <c r="F12" s="204">
        <v>0</v>
      </c>
      <c r="G12" s="204">
        <v>10</v>
      </c>
      <c r="H12" s="204">
        <v>0</v>
      </c>
      <c r="I12" s="204">
        <v>19</v>
      </c>
      <c r="J12" s="204">
        <v>10</v>
      </c>
      <c r="K12" s="204">
        <v>14</v>
      </c>
      <c r="L12" s="204">
        <v>6</v>
      </c>
      <c r="M12" s="204">
        <v>0</v>
      </c>
      <c r="N12" s="204">
        <v>14</v>
      </c>
      <c r="O12" s="204">
        <v>7</v>
      </c>
      <c r="P12" s="205">
        <v>0</v>
      </c>
      <c r="Q12" s="204">
        <v>10</v>
      </c>
      <c r="R12" s="204">
        <v>3</v>
      </c>
      <c r="S12" s="205">
        <v>0</v>
      </c>
      <c r="T12" s="206">
        <f aca="true" t="shared" si="0" ref="T12:T26">SUM(E12:S12)</f>
        <v>113</v>
      </c>
      <c r="U12" s="207">
        <v>1</v>
      </c>
      <c r="V12" s="40">
        <v>100</v>
      </c>
      <c r="W12" s="41"/>
    </row>
    <row r="13" spans="1:23" ht="15">
      <c r="A13" s="208">
        <v>2</v>
      </c>
      <c r="B13" s="133" t="s">
        <v>80</v>
      </c>
      <c r="C13" s="139">
        <v>1992</v>
      </c>
      <c r="D13" s="133" t="s">
        <v>60</v>
      </c>
      <c r="E13" s="42">
        <v>0</v>
      </c>
      <c r="F13" s="43">
        <v>0</v>
      </c>
      <c r="G13" s="43">
        <v>0</v>
      </c>
      <c r="H13" s="43">
        <v>0</v>
      </c>
      <c r="I13" s="43">
        <v>19</v>
      </c>
      <c r="J13" s="43">
        <v>8</v>
      </c>
      <c r="K13" s="43">
        <v>19</v>
      </c>
      <c r="L13" s="43">
        <v>4</v>
      </c>
      <c r="M13" s="43">
        <v>0</v>
      </c>
      <c r="N13" s="43">
        <v>14</v>
      </c>
      <c r="O13" s="43">
        <v>7</v>
      </c>
      <c r="P13" s="44">
        <v>0</v>
      </c>
      <c r="Q13" s="43">
        <v>0</v>
      </c>
      <c r="R13" s="43">
        <v>3</v>
      </c>
      <c r="S13" s="44">
        <v>0</v>
      </c>
      <c r="T13" s="45">
        <f t="shared" si="0"/>
        <v>74</v>
      </c>
      <c r="U13" s="209">
        <v>2</v>
      </c>
      <c r="V13" s="46">
        <v>71</v>
      </c>
      <c r="W13" s="47"/>
    </row>
    <row r="14" spans="1:23" ht="15">
      <c r="A14" s="208">
        <v>3</v>
      </c>
      <c r="B14" s="133" t="s">
        <v>81</v>
      </c>
      <c r="C14" s="139">
        <v>1987</v>
      </c>
      <c r="D14" s="133" t="s">
        <v>47</v>
      </c>
      <c r="E14" s="42">
        <v>0</v>
      </c>
      <c r="F14" s="43">
        <v>0</v>
      </c>
      <c r="G14" s="43">
        <v>0</v>
      </c>
      <c r="H14" s="43">
        <v>0</v>
      </c>
      <c r="I14" s="43">
        <v>14</v>
      </c>
      <c r="J14" s="43">
        <v>10</v>
      </c>
      <c r="K14" s="43">
        <v>14</v>
      </c>
      <c r="L14" s="43">
        <v>4</v>
      </c>
      <c r="M14" s="43">
        <v>0</v>
      </c>
      <c r="N14" s="43">
        <v>10</v>
      </c>
      <c r="O14" s="43">
        <v>14</v>
      </c>
      <c r="P14" s="44">
        <v>0</v>
      </c>
      <c r="Q14" s="43">
        <v>5</v>
      </c>
      <c r="R14" s="43">
        <v>3</v>
      </c>
      <c r="S14" s="44">
        <v>0</v>
      </c>
      <c r="T14" s="45">
        <f t="shared" si="0"/>
        <v>74</v>
      </c>
      <c r="U14" s="209">
        <v>2</v>
      </c>
      <c r="V14" s="46">
        <v>56</v>
      </c>
      <c r="W14" s="47"/>
    </row>
    <row r="15" spans="1:23" s="8" customFormat="1" ht="15">
      <c r="A15" s="208">
        <v>4</v>
      </c>
      <c r="B15" s="133" t="s">
        <v>46</v>
      </c>
      <c r="C15" s="139">
        <v>1995</v>
      </c>
      <c r="D15" s="133" t="s">
        <v>47</v>
      </c>
      <c r="E15" s="48">
        <v>10</v>
      </c>
      <c r="F15" s="49">
        <v>0</v>
      </c>
      <c r="G15" s="49">
        <v>0</v>
      </c>
      <c r="H15" s="49">
        <v>0</v>
      </c>
      <c r="I15" s="49">
        <v>7</v>
      </c>
      <c r="J15" s="49">
        <v>8</v>
      </c>
      <c r="K15" s="49">
        <v>19</v>
      </c>
      <c r="L15" s="49">
        <v>4</v>
      </c>
      <c r="M15" s="49">
        <v>0</v>
      </c>
      <c r="N15" s="49">
        <v>14</v>
      </c>
      <c r="O15" s="49">
        <v>7</v>
      </c>
      <c r="P15" s="50">
        <v>0</v>
      </c>
      <c r="Q15" s="49">
        <v>0</v>
      </c>
      <c r="R15" s="49">
        <v>3</v>
      </c>
      <c r="S15" s="50">
        <v>0</v>
      </c>
      <c r="T15" s="45">
        <f t="shared" si="0"/>
        <v>72</v>
      </c>
      <c r="U15" s="209">
        <v>4</v>
      </c>
      <c r="V15" s="46">
        <v>89</v>
      </c>
      <c r="W15" s="51"/>
    </row>
    <row r="16" spans="1:23" ht="15">
      <c r="A16" s="210">
        <v>5</v>
      </c>
      <c r="B16" s="133" t="s">
        <v>32</v>
      </c>
      <c r="C16" s="139">
        <v>1979</v>
      </c>
      <c r="D16" s="133" t="s">
        <v>50</v>
      </c>
      <c r="E16" s="42">
        <v>0</v>
      </c>
      <c r="F16" s="43">
        <v>0</v>
      </c>
      <c r="G16" s="43">
        <v>0</v>
      </c>
      <c r="H16" s="43">
        <v>0</v>
      </c>
      <c r="I16" s="43">
        <v>19</v>
      </c>
      <c r="J16" s="43">
        <v>10</v>
      </c>
      <c r="K16" s="43">
        <v>7</v>
      </c>
      <c r="L16" s="43">
        <v>4</v>
      </c>
      <c r="M16" s="43">
        <v>0</v>
      </c>
      <c r="N16" s="43">
        <v>14</v>
      </c>
      <c r="O16" s="43">
        <v>14</v>
      </c>
      <c r="P16" s="50">
        <v>0</v>
      </c>
      <c r="Q16" s="43">
        <v>0</v>
      </c>
      <c r="R16" s="43">
        <v>3</v>
      </c>
      <c r="S16" s="50">
        <v>0</v>
      </c>
      <c r="T16" s="45">
        <f t="shared" si="0"/>
        <v>71</v>
      </c>
      <c r="U16" s="211">
        <v>5</v>
      </c>
      <c r="V16" s="46">
        <v>79</v>
      </c>
      <c r="W16" s="47"/>
    </row>
    <row r="17" spans="1:26" s="8" customFormat="1" ht="15.75" thickBot="1">
      <c r="A17" s="212">
        <v>6</v>
      </c>
      <c r="B17" s="162" t="s">
        <v>49</v>
      </c>
      <c r="C17" s="166">
        <v>1992</v>
      </c>
      <c r="D17" s="162" t="s">
        <v>50</v>
      </c>
      <c r="E17" s="163">
        <v>0</v>
      </c>
      <c r="F17" s="164">
        <v>0</v>
      </c>
      <c r="G17" s="164">
        <v>0</v>
      </c>
      <c r="H17" s="164">
        <v>0</v>
      </c>
      <c r="I17" s="164">
        <v>7</v>
      </c>
      <c r="J17" s="164">
        <v>10</v>
      </c>
      <c r="K17" s="164">
        <v>14</v>
      </c>
      <c r="L17" s="164">
        <v>4</v>
      </c>
      <c r="M17" s="164">
        <v>0</v>
      </c>
      <c r="N17" s="164">
        <v>14</v>
      </c>
      <c r="O17" s="164">
        <v>14</v>
      </c>
      <c r="P17" s="165">
        <v>0</v>
      </c>
      <c r="Q17" s="164">
        <v>0</v>
      </c>
      <c r="R17" s="164">
        <v>3</v>
      </c>
      <c r="S17" s="165">
        <v>0</v>
      </c>
      <c r="T17" s="167">
        <f t="shared" si="0"/>
        <v>66</v>
      </c>
      <c r="U17" s="209">
        <v>6</v>
      </c>
      <c r="V17" s="46">
        <v>63</v>
      </c>
      <c r="W17" s="51"/>
      <c r="Z17" s="52"/>
    </row>
    <row r="18" spans="1:23" s="8" customFormat="1" ht="15" customHeight="1" thickTop="1">
      <c r="A18" s="213">
        <v>7</v>
      </c>
      <c r="B18" s="136" t="s">
        <v>33</v>
      </c>
      <c r="C18" s="138">
        <v>1980</v>
      </c>
      <c r="D18" s="136" t="s">
        <v>50</v>
      </c>
      <c r="E18" s="42">
        <v>0</v>
      </c>
      <c r="F18" s="43">
        <v>0</v>
      </c>
      <c r="G18" s="43">
        <v>0</v>
      </c>
      <c r="H18" s="43">
        <v>0</v>
      </c>
      <c r="I18" s="43">
        <v>7</v>
      </c>
      <c r="J18" s="43">
        <v>8</v>
      </c>
      <c r="K18" s="43">
        <v>0</v>
      </c>
      <c r="L18" s="43">
        <v>6</v>
      </c>
      <c r="M18" s="43">
        <v>0</v>
      </c>
      <c r="N18" s="43">
        <v>10</v>
      </c>
      <c r="O18" s="43">
        <v>7</v>
      </c>
      <c r="P18" s="44">
        <v>0</v>
      </c>
      <c r="Q18" s="43">
        <v>0</v>
      </c>
      <c r="R18" s="43">
        <v>3</v>
      </c>
      <c r="S18" s="44">
        <v>0</v>
      </c>
      <c r="T18" s="161">
        <f t="shared" si="0"/>
        <v>41</v>
      </c>
      <c r="U18" s="211">
        <v>7</v>
      </c>
      <c r="V18" s="46">
        <v>50</v>
      </c>
      <c r="W18" s="51"/>
    </row>
    <row r="19" spans="1:23" ht="15" customHeight="1">
      <c r="A19" s="210">
        <v>8</v>
      </c>
      <c r="B19" s="133" t="s">
        <v>34</v>
      </c>
      <c r="C19" s="139">
        <v>1982</v>
      </c>
      <c r="D19" s="133" t="s">
        <v>82</v>
      </c>
      <c r="E19" s="42">
        <v>0</v>
      </c>
      <c r="F19" s="43">
        <v>0</v>
      </c>
      <c r="G19" s="43">
        <v>5</v>
      </c>
      <c r="H19" s="43">
        <v>0</v>
      </c>
      <c r="I19" s="43">
        <v>0</v>
      </c>
      <c r="J19" s="43">
        <v>4</v>
      </c>
      <c r="K19" s="43">
        <v>7</v>
      </c>
      <c r="L19" s="43">
        <v>2</v>
      </c>
      <c r="M19" s="43">
        <v>0</v>
      </c>
      <c r="N19" s="43">
        <v>5</v>
      </c>
      <c r="O19" s="43">
        <v>7</v>
      </c>
      <c r="P19" s="50">
        <v>0</v>
      </c>
      <c r="Q19" s="43">
        <v>5</v>
      </c>
      <c r="R19" s="43">
        <v>3</v>
      </c>
      <c r="S19" s="50">
        <v>0</v>
      </c>
      <c r="T19" s="45">
        <f t="shared" si="0"/>
        <v>38</v>
      </c>
      <c r="U19" s="209">
        <v>8</v>
      </c>
      <c r="V19" s="46">
        <v>44</v>
      </c>
      <c r="W19" s="47"/>
    </row>
    <row r="20" spans="1:23" ht="15">
      <c r="A20" s="208">
        <v>9</v>
      </c>
      <c r="B20" s="133" t="s">
        <v>86</v>
      </c>
      <c r="C20" s="139">
        <v>1988</v>
      </c>
      <c r="D20" s="133" t="s">
        <v>47</v>
      </c>
      <c r="E20" s="42">
        <v>0</v>
      </c>
      <c r="F20" s="43">
        <v>0</v>
      </c>
      <c r="G20" s="43">
        <v>0</v>
      </c>
      <c r="H20" s="43">
        <v>0</v>
      </c>
      <c r="I20" s="43">
        <v>0</v>
      </c>
      <c r="J20" s="43">
        <v>4</v>
      </c>
      <c r="K20" s="43">
        <v>7</v>
      </c>
      <c r="L20" s="43">
        <v>2</v>
      </c>
      <c r="M20" s="43">
        <v>0</v>
      </c>
      <c r="N20" s="43">
        <v>10</v>
      </c>
      <c r="O20" s="43">
        <v>7</v>
      </c>
      <c r="P20" s="50">
        <v>0</v>
      </c>
      <c r="Q20" s="43">
        <v>0</v>
      </c>
      <c r="R20" s="43">
        <v>2</v>
      </c>
      <c r="S20" s="50">
        <v>0</v>
      </c>
      <c r="T20" s="45">
        <f t="shared" si="0"/>
        <v>32</v>
      </c>
      <c r="U20" s="211">
        <v>9</v>
      </c>
      <c r="V20" s="46">
        <v>39</v>
      </c>
      <c r="W20" s="47"/>
    </row>
    <row r="21" spans="1:22" s="8" customFormat="1" ht="15" customHeight="1">
      <c r="A21" s="208">
        <v>10</v>
      </c>
      <c r="B21" s="133" t="s">
        <v>51</v>
      </c>
      <c r="C21" s="139">
        <v>1989</v>
      </c>
      <c r="D21" s="133" t="s">
        <v>50</v>
      </c>
      <c r="E21" s="42">
        <v>0</v>
      </c>
      <c r="F21" s="43">
        <v>0</v>
      </c>
      <c r="G21" s="43">
        <v>0</v>
      </c>
      <c r="H21" s="43">
        <v>0</v>
      </c>
      <c r="I21" s="43">
        <v>0</v>
      </c>
      <c r="J21" s="43">
        <v>4</v>
      </c>
      <c r="K21" s="43">
        <v>0</v>
      </c>
      <c r="L21" s="43">
        <v>4</v>
      </c>
      <c r="M21" s="43">
        <v>0</v>
      </c>
      <c r="N21" s="43">
        <v>5</v>
      </c>
      <c r="O21" s="43">
        <v>14</v>
      </c>
      <c r="P21" s="53">
        <v>0</v>
      </c>
      <c r="Q21" s="43">
        <v>0</v>
      </c>
      <c r="R21" s="43">
        <v>3</v>
      </c>
      <c r="S21" s="53">
        <v>0</v>
      </c>
      <c r="T21" s="45">
        <f t="shared" si="0"/>
        <v>30</v>
      </c>
      <c r="U21" s="209">
        <v>10</v>
      </c>
      <c r="V21" s="46">
        <v>35</v>
      </c>
    </row>
    <row r="22" spans="1:22" ht="15" customHeight="1">
      <c r="A22" s="210">
        <v>11</v>
      </c>
      <c r="B22" s="133" t="s">
        <v>36</v>
      </c>
      <c r="C22" s="139">
        <v>1989</v>
      </c>
      <c r="D22" s="133" t="s">
        <v>50</v>
      </c>
      <c r="E22" s="54">
        <v>0</v>
      </c>
      <c r="F22" s="55">
        <v>0</v>
      </c>
      <c r="G22" s="55">
        <v>0</v>
      </c>
      <c r="H22" s="55">
        <v>0</v>
      </c>
      <c r="I22" s="55">
        <v>0</v>
      </c>
      <c r="J22" s="55">
        <v>4</v>
      </c>
      <c r="K22" s="55">
        <v>0</v>
      </c>
      <c r="L22" s="55">
        <v>6</v>
      </c>
      <c r="M22" s="55">
        <v>0</v>
      </c>
      <c r="N22" s="55">
        <v>10</v>
      </c>
      <c r="O22" s="55">
        <v>7</v>
      </c>
      <c r="P22" s="56">
        <v>0</v>
      </c>
      <c r="Q22" s="55">
        <v>0</v>
      </c>
      <c r="R22" s="55">
        <v>2</v>
      </c>
      <c r="S22" s="56">
        <v>0</v>
      </c>
      <c r="T22" s="45">
        <f t="shared" si="0"/>
        <v>29</v>
      </c>
      <c r="U22" s="211">
        <v>11</v>
      </c>
      <c r="V22" s="46">
        <v>31</v>
      </c>
    </row>
    <row r="23" spans="1:23" s="47" customFormat="1" ht="15.75" customHeight="1">
      <c r="A23" s="208">
        <v>12</v>
      </c>
      <c r="B23" s="133" t="s">
        <v>83</v>
      </c>
      <c r="C23" s="139">
        <v>1995</v>
      </c>
      <c r="D23" s="133" t="s">
        <v>60</v>
      </c>
      <c r="E23" s="48">
        <v>0</v>
      </c>
      <c r="F23" s="49">
        <v>0</v>
      </c>
      <c r="G23" s="49">
        <v>0</v>
      </c>
      <c r="H23" s="49">
        <v>0</v>
      </c>
      <c r="I23" s="49">
        <v>0</v>
      </c>
      <c r="J23" s="49">
        <v>4</v>
      </c>
      <c r="K23" s="49">
        <v>0</v>
      </c>
      <c r="L23" s="49">
        <v>4</v>
      </c>
      <c r="M23" s="49">
        <v>0</v>
      </c>
      <c r="N23" s="49">
        <v>10</v>
      </c>
      <c r="O23" s="49">
        <v>7</v>
      </c>
      <c r="P23" s="50">
        <v>0</v>
      </c>
      <c r="Q23" s="49">
        <v>0</v>
      </c>
      <c r="R23" s="49">
        <v>3</v>
      </c>
      <c r="S23" s="50">
        <v>0</v>
      </c>
      <c r="T23" s="45">
        <f t="shared" si="0"/>
        <v>28</v>
      </c>
      <c r="U23" s="209">
        <v>12</v>
      </c>
      <c r="V23" s="46">
        <v>28</v>
      </c>
      <c r="W23" s="57"/>
    </row>
    <row r="24" spans="1:22" s="8" customFormat="1" ht="15.75" customHeight="1">
      <c r="A24" s="208">
        <v>13</v>
      </c>
      <c r="B24" s="133" t="s">
        <v>35</v>
      </c>
      <c r="C24" s="139">
        <v>1989</v>
      </c>
      <c r="D24" s="133" t="s">
        <v>50</v>
      </c>
      <c r="E24" s="42">
        <v>0</v>
      </c>
      <c r="F24" s="43">
        <v>0</v>
      </c>
      <c r="G24" s="43">
        <v>0</v>
      </c>
      <c r="H24" s="43">
        <v>0</v>
      </c>
      <c r="I24" s="43">
        <v>0</v>
      </c>
      <c r="J24" s="43">
        <v>4</v>
      </c>
      <c r="K24" s="43">
        <v>0</v>
      </c>
      <c r="L24" s="43">
        <v>2</v>
      </c>
      <c r="M24" s="43">
        <v>0</v>
      </c>
      <c r="N24" s="43">
        <v>5</v>
      </c>
      <c r="O24" s="43">
        <v>14</v>
      </c>
      <c r="P24" s="44">
        <v>0</v>
      </c>
      <c r="Q24" s="43">
        <v>0</v>
      </c>
      <c r="R24" s="43">
        <v>2</v>
      </c>
      <c r="S24" s="44">
        <v>0</v>
      </c>
      <c r="T24" s="45">
        <f t="shared" si="0"/>
        <v>27</v>
      </c>
      <c r="U24" s="209">
        <v>13</v>
      </c>
      <c r="V24" s="46">
        <v>25</v>
      </c>
    </row>
    <row r="25" spans="1:22" s="8" customFormat="1" ht="15">
      <c r="A25" s="210">
        <v>14</v>
      </c>
      <c r="B25" s="133" t="s">
        <v>85</v>
      </c>
      <c r="C25" s="139">
        <v>1988</v>
      </c>
      <c r="D25" s="133" t="s">
        <v>47</v>
      </c>
      <c r="E25" s="42">
        <v>0</v>
      </c>
      <c r="F25" s="43">
        <v>0</v>
      </c>
      <c r="G25" s="43">
        <v>5</v>
      </c>
      <c r="H25" s="43">
        <v>0</v>
      </c>
      <c r="I25" s="43">
        <v>0</v>
      </c>
      <c r="J25" s="43">
        <v>4</v>
      </c>
      <c r="K25" s="43">
        <v>7</v>
      </c>
      <c r="L25" s="43">
        <v>6</v>
      </c>
      <c r="M25" s="43">
        <v>0</v>
      </c>
      <c r="N25" s="43">
        <v>0</v>
      </c>
      <c r="O25" s="43">
        <v>0</v>
      </c>
      <c r="P25" s="44">
        <v>0</v>
      </c>
      <c r="Q25" s="43">
        <v>0</v>
      </c>
      <c r="R25" s="43">
        <v>3</v>
      </c>
      <c r="S25" s="44">
        <v>0</v>
      </c>
      <c r="T25" s="45">
        <f t="shared" si="0"/>
        <v>25</v>
      </c>
      <c r="U25" s="211">
        <v>14</v>
      </c>
      <c r="V25" s="46">
        <v>22</v>
      </c>
    </row>
    <row r="26" spans="1:22" ht="15.75" thickBot="1">
      <c r="A26" s="214">
        <v>15</v>
      </c>
      <c r="B26" s="215" t="s">
        <v>84</v>
      </c>
      <c r="C26" s="216">
        <v>1997</v>
      </c>
      <c r="D26" s="215" t="s">
        <v>82</v>
      </c>
      <c r="E26" s="217">
        <v>0</v>
      </c>
      <c r="F26" s="218">
        <v>0</v>
      </c>
      <c r="G26" s="218">
        <v>0</v>
      </c>
      <c r="H26" s="218">
        <v>0</v>
      </c>
      <c r="I26" s="218">
        <v>0</v>
      </c>
      <c r="J26" s="218">
        <v>4</v>
      </c>
      <c r="K26" s="218">
        <v>0</v>
      </c>
      <c r="L26" s="218">
        <v>4</v>
      </c>
      <c r="M26" s="218">
        <v>0</v>
      </c>
      <c r="N26" s="218">
        <v>5</v>
      </c>
      <c r="O26" s="218">
        <v>7</v>
      </c>
      <c r="P26" s="219">
        <v>0</v>
      </c>
      <c r="Q26" s="218">
        <v>0</v>
      </c>
      <c r="R26" s="218">
        <v>3</v>
      </c>
      <c r="S26" s="219">
        <v>0</v>
      </c>
      <c r="T26" s="220">
        <f t="shared" si="0"/>
        <v>23</v>
      </c>
      <c r="U26" s="221">
        <v>15</v>
      </c>
      <c r="V26" s="46">
        <v>20</v>
      </c>
    </row>
    <row r="27" spans="1:20" ht="11.25" customHeight="1">
      <c r="A27" s="47"/>
      <c r="F27" s="47"/>
      <c r="G27" s="47"/>
      <c r="H27" s="47"/>
      <c r="I27" s="47"/>
      <c r="J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1.25">
      <c r="A28" s="47"/>
      <c r="F28" s="47"/>
      <c r="G28" s="47"/>
      <c r="H28" s="47"/>
      <c r="I28" s="47"/>
      <c r="J28" s="47"/>
      <c r="L28" s="47"/>
      <c r="M28" s="47"/>
      <c r="N28" s="47"/>
      <c r="O28" s="47"/>
      <c r="P28" s="47"/>
      <c r="Q28" s="47"/>
      <c r="R28" s="47"/>
      <c r="S28" s="47"/>
      <c r="T28" s="47"/>
    </row>
    <row r="29" ht="11.25" customHeight="1"/>
    <row r="31" ht="11.25" customHeight="1"/>
    <row r="33" ht="11.25" customHeight="1"/>
    <row r="35" ht="11.25" customHeight="1"/>
    <row r="36" ht="13.5" customHeight="1"/>
  </sheetData>
  <sheetProtection selectLockedCells="1" selectUnlockedCells="1"/>
  <printOptions/>
  <pageMargins left="0.540277777777778" right="0.354166666666667" top="0.25" bottom="0.39375" header="0.511805555555556" footer="0.511805555555556"/>
  <pageSetup horizontalDpi="300" verticalDpi="300" orientation="landscape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6"/>
  <sheetViews>
    <sheetView zoomScale="80" zoomScaleNormal="80" zoomScaleSheetLayoutView="100" zoomScalePageLayoutView="0" workbookViewId="0" topLeftCell="A6">
      <selection activeCell="L24" sqref="L24"/>
    </sheetView>
  </sheetViews>
  <sheetFormatPr defaultColWidth="9.140625" defaultRowHeight="12.75" outlineLevelCol="1"/>
  <cols>
    <col min="1" max="1" width="4.7109375" style="1" customWidth="1" outlineLevel="1"/>
    <col min="2" max="2" width="27.421875" style="1" customWidth="1"/>
    <col min="3" max="3" width="11.421875" style="154" customWidth="1"/>
    <col min="4" max="4" width="19.57421875" style="159" customWidth="1"/>
    <col min="5" max="16" width="7.28125" style="1" customWidth="1" outlineLevel="1"/>
    <col min="17" max="19" width="7.28125" style="1" customWidth="1"/>
    <col min="20" max="20" width="9.57421875" style="1" customWidth="1"/>
    <col min="21" max="21" width="5.28125" style="1" customWidth="1"/>
    <col min="22" max="22" width="5.140625" style="1" customWidth="1"/>
    <col min="23" max="16384" width="9.140625" style="1" customWidth="1"/>
  </cols>
  <sheetData>
    <row r="1" spans="1:22" ht="21">
      <c r="A1" s="3"/>
      <c r="C1" s="147"/>
      <c r="D1" s="155"/>
      <c r="E1" s="5"/>
      <c r="F1" s="6"/>
      <c r="G1" s="3"/>
      <c r="H1" s="7" t="s">
        <v>0</v>
      </c>
      <c r="J1" s="3"/>
      <c r="K1" s="5"/>
      <c r="L1" s="3"/>
      <c r="M1" s="3"/>
      <c r="N1" s="3"/>
      <c r="O1" s="3"/>
      <c r="P1" s="3"/>
      <c r="Q1" s="3"/>
      <c r="R1" s="3"/>
      <c r="S1" s="3"/>
      <c r="T1" s="3"/>
      <c r="U1" s="3"/>
      <c r="V1" s="8"/>
    </row>
    <row r="2" spans="1:22" ht="21">
      <c r="A2" s="3"/>
      <c r="C2" s="147"/>
      <c r="D2" s="155"/>
      <c r="E2" s="5"/>
      <c r="F2" s="6"/>
      <c r="G2" s="3"/>
      <c r="H2" s="7" t="s">
        <v>1</v>
      </c>
      <c r="J2" s="3"/>
      <c r="K2" s="5"/>
      <c r="L2" s="3"/>
      <c r="M2" s="3"/>
      <c r="N2" s="3"/>
      <c r="O2" s="3"/>
      <c r="P2" s="3"/>
      <c r="Q2" s="3"/>
      <c r="R2" s="3"/>
      <c r="S2" s="3"/>
      <c r="T2" s="3"/>
      <c r="U2" s="3"/>
      <c r="V2" s="8"/>
    </row>
    <row r="3" spans="1:22" ht="11.25">
      <c r="A3" s="3"/>
      <c r="B3" s="3"/>
      <c r="C3" s="148"/>
      <c r="D3" s="1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8"/>
    </row>
    <row r="4" spans="1:22" ht="12.75" customHeight="1">
      <c r="A4" s="10"/>
      <c r="B4" s="11"/>
      <c r="C4" s="149"/>
      <c r="D4" s="13"/>
      <c r="E4" s="13"/>
      <c r="F4" s="10"/>
      <c r="G4" s="6"/>
      <c r="H4" s="14" t="s">
        <v>2</v>
      </c>
      <c r="K4" s="12"/>
      <c r="L4" s="10"/>
      <c r="M4" s="10"/>
      <c r="N4" s="10"/>
      <c r="O4" s="10"/>
      <c r="P4" s="10"/>
      <c r="Q4" s="10"/>
      <c r="R4" s="10"/>
      <c r="S4" s="10"/>
      <c r="T4" s="15"/>
      <c r="U4" s="3"/>
      <c r="V4" s="8"/>
    </row>
    <row r="5" spans="1:22" ht="15.75">
      <c r="A5" s="16"/>
      <c r="C5" s="150"/>
      <c r="D5" s="18"/>
      <c r="E5" s="18"/>
      <c r="F5" s="16"/>
      <c r="G5" s="6"/>
      <c r="H5" s="19" t="s">
        <v>3</v>
      </c>
      <c r="K5" s="17"/>
      <c r="L5" s="16"/>
      <c r="M5" s="16"/>
      <c r="N5" s="16"/>
      <c r="O5" s="16"/>
      <c r="P5" s="16"/>
      <c r="Q5" s="16"/>
      <c r="R5" s="16"/>
      <c r="S5" s="16"/>
      <c r="T5" s="15"/>
      <c r="U5" s="15"/>
      <c r="V5" s="8"/>
    </row>
    <row r="6" spans="1:22" ht="15.75">
      <c r="A6" s="20"/>
      <c r="C6" s="150"/>
      <c r="D6" s="18"/>
      <c r="E6" s="18"/>
      <c r="F6" s="20"/>
      <c r="G6" s="6"/>
      <c r="H6" s="19" t="s">
        <v>4</v>
      </c>
      <c r="K6" s="17"/>
      <c r="L6" s="20"/>
      <c r="M6" s="20"/>
      <c r="N6" s="20"/>
      <c r="O6" s="20"/>
      <c r="P6" s="20"/>
      <c r="Q6" s="20"/>
      <c r="R6" s="20"/>
      <c r="S6" s="20"/>
      <c r="T6" s="15"/>
      <c r="U6" s="15"/>
      <c r="V6" s="8"/>
    </row>
    <row r="7" spans="1:22" ht="9.75" customHeight="1">
      <c r="A7" s="9"/>
      <c r="C7" s="150"/>
      <c r="D7" s="18"/>
      <c r="E7" s="18"/>
      <c r="F7" s="9"/>
      <c r="G7" s="9"/>
      <c r="H7" s="9"/>
      <c r="J7" s="9"/>
      <c r="K7" s="18"/>
      <c r="L7" s="9"/>
      <c r="M7" s="9"/>
      <c r="N7" s="9"/>
      <c r="O7" s="21"/>
      <c r="P7" s="9"/>
      <c r="Q7" s="9"/>
      <c r="R7" s="21"/>
      <c r="S7" s="9"/>
      <c r="T7" s="3"/>
      <c r="U7" s="3"/>
      <c r="V7" s="8"/>
    </row>
    <row r="8" spans="1:22" ht="24.75" customHeight="1">
      <c r="A8" s="22"/>
      <c r="B8" s="23" t="s">
        <v>37</v>
      </c>
      <c r="C8" s="148"/>
      <c r="D8" s="15"/>
      <c r="E8" s="24"/>
      <c r="F8" s="24"/>
      <c r="G8" s="25"/>
      <c r="H8" s="24"/>
      <c r="I8" s="24"/>
      <c r="J8" s="24"/>
      <c r="K8" s="24"/>
      <c r="L8" s="24"/>
      <c r="M8" s="25"/>
      <c r="N8" s="24"/>
      <c r="O8" s="24"/>
      <c r="P8" s="24"/>
      <c r="Q8" s="24"/>
      <c r="R8" s="24"/>
      <c r="S8" s="24"/>
      <c r="T8" s="3"/>
      <c r="U8" s="22"/>
      <c r="V8" s="8"/>
    </row>
    <row r="9" spans="1:22" ht="15.75" customHeight="1">
      <c r="A9" s="26"/>
      <c r="B9" s="22"/>
      <c r="C9" s="148"/>
      <c r="D9" s="15"/>
      <c r="E9" s="140" t="s">
        <v>71</v>
      </c>
      <c r="F9" s="140" t="s">
        <v>72</v>
      </c>
      <c r="G9" s="141" t="s">
        <v>73</v>
      </c>
      <c r="H9" s="140" t="s">
        <v>74</v>
      </c>
      <c r="I9" s="140" t="s">
        <v>75</v>
      </c>
      <c r="J9" s="140" t="s">
        <v>76</v>
      </c>
      <c r="K9" s="140" t="s">
        <v>75</v>
      </c>
      <c r="L9" s="140" t="s">
        <v>76</v>
      </c>
      <c r="M9" s="141" t="s">
        <v>72</v>
      </c>
      <c r="N9" s="140" t="s">
        <v>73</v>
      </c>
      <c r="O9" s="140" t="s">
        <v>75</v>
      </c>
      <c r="P9" s="140" t="s">
        <v>77</v>
      </c>
      <c r="Q9" s="140" t="s">
        <v>73</v>
      </c>
      <c r="R9" s="140" t="s">
        <v>78</v>
      </c>
      <c r="S9" s="140" t="s">
        <v>79</v>
      </c>
      <c r="T9" s="26"/>
      <c r="U9" s="27"/>
      <c r="V9" s="3"/>
    </row>
    <row r="10" spans="1:22" ht="15.75" customHeight="1" thickBot="1">
      <c r="A10" s="28"/>
      <c r="B10" s="29"/>
      <c r="C10" s="151"/>
      <c r="D10" s="156"/>
      <c r="E10" s="32" t="s">
        <v>6</v>
      </c>
      <c r="F10" s="32" t="s">
        <v>7</v>
      </c>
      <c r="G10" s="32" t="s">
        <v>8</v>
      </c>
      <c r="H10" s="32" t="s">
        <v>9</v>
      </c>
      <c r="I10" s="32" t="s">
        <v>10</v>
      </c>
      <c r="J10" s="32" t="s">
        <v>11</v>
      </c>
      <c r="K10" s="32" t="s">
        <v>12</v>
      </c>
      <c r="L10" s="32" t="s">
        <v>13</v>
      </c>
      <c r="M10" s="32" t="s">
        <v>14</v>
      </c>
      <c r="N10" s="32" t="s">
        <v>15</v>
      </c>
      <c r="O10" s="32" t="s">
        <v>16</v>
      </c>
      <c r="P10" s="32" t="s">
        <v>17</v>
      </c>
      <c r="Q10" s="32" t="s">
        <v>18</v>
      </c>
      <c r="R10" s="32" t="s">
        <v>19</v>
      </c>
      <c r="S10" s="32" t="s">
        <v>20</v>
      </c>
      <c r="T10" s="33" t="s">
        <v>21</v>
      </c>
      <c r="U10" s="34"/>
      <c r="V10" s="35"/>
    </row>
    <row r="11" spans="1:22" ht="15.75" customHeight="1" thickBot="1">
      <c r="A11" s="134" t="s">
        <v>22</v>
      </c>
      <c r="B11" s="222" t="s">
        <v>23</v>
      </c>
      <c r="C11" s="200" t="s">
        <v>24</v>
      </c>
      <c r="D11" s="200" t="s">
        <v>25</v>
      </c>
      <c r="E11" s="135" t="s">
        <v>65</v>
      </c>
      <c r="F11" s="36" t="s">
        <v>66</v>
      </c>
      <c r="G11" s="36" t="s">
        <v>29</v>
      </c>
      <c r="H11" s="36" t="s">
        <v>67</v>
      </c>
      <c r="I11" s="36" t="s">
        <v>68</v>
      </c>
      <c r="J11" s="36" t="s">
        <v>28</v>
      </c>
      <c r="K11" s="36" t="s">
        <v>68</v>
      </c>
      <c r="L11" s="36" t="s">
        <v>27</v>
      </c>
      <c r="M11" s="36" t="s">
        <v>66</v>
      </c>
      <c r="N11" s="36" t="s">
        <v>29</v>
      </c>
      <c r="O11" s="36" t="s">
        <v>68</v>
      </c>
      <c r="P11" s="36" t="s">
        <v>69</v>
      </c>
      <c r="Q11" s="36" t="s">
        <v>29</v>
      </c>
      <c r="R11" s="36" t="s">
        <v>26</v>
      </c>
      <c r="S11" s="36" t="s">
        <v>70</v>
      </c>
      <c r="T11" s="37"/>
      <c r="U11" s="38" t="s">
        <v>30</v>
      </c>
      <c r="V11" s="39" t="s">
        <v>31</v>
      </c>
    </row>
    <row r="12" spans="1:23" ht="15.75" customHeight="1">
      <c r="A12" s="201">
        <v>1</v>
      </c>
      <c r="B12" s="132" t="s">
        <v>95</v>
      </c>
      <c r="C12" s="223">
        <v>1983</v>
      </c>
      <c r="D12" s="157" t="s">
        <v>47</v>
      </c>
      <c r="E12" s="203">
        <v>26</v>
      </c>
      <c r="F12" s="204">
        <v>26</v>
      </c>
      <c r="G12" s="204">
        <v>14</v>
      </c>
      <c r="H12" s="204">
        <v>49</v>
      </c>
      <c r="I12" s="204">
        <v>19</v>
      </c>
      <c r="J12" s="204">
        <v>10</v>
      </c>
      <c r="K12" s="204">
        <v>19</v>
      </c>
      <c r="L12" s="204">
        <v>6</v>
      </c>
      <c r="M12" s="204">
        <v>33</v>
      </c>
      <c r="N12" s="204">
        <v>14</v>
      </c>
      <c r="O12" s="204">
        <v>19</v>
      </c>
      <c r="P12" s="205">
        <v>40</v>
      </c>
      <c r="Q12" s="204">
        <v>14</v>
      </c>
      <c r="R12" s="204">
        <v>3</v>
      </c>
      <c r="S12" s="205">
        <v>25</v>
      </c>
      <c r="T12" s="206">
        <f aca="true" t="shared" si="0" ref="T12:T34">SUM(E12:S12)</f>
        <v>317</v>
      </c>
      <c r="U12" s="142">
        <v>1</v>
      </c>
      <c r="V12" s="224">
        <v>100</v>
      </c>
      <c r="W12" s="41"/>
    </row>
    <row r="13" spans="1:23" ht="15">
      <c r="A13" s="208">
        <v>2</v>
      </c>
      <c r="B13" s="133" t="s">
        <v>63</v>
      </c>
      <c r="C13" s="153">
        <v>1988</v>
      </c>
      <c r="D13" s="158" t="s">
        <v>47</v>
      </c>
      <c r="E13" s="42">
        <v>26</v>
      </c>
      <c r="F13" s="43">
        <v>26</v>
      </c>
      <c r="G13" s="43">
        <v>14</v>
      </c>
      <c r="H13" s="43">
        <v>40</v>
      </c>
      <c r="I13" s="43">
        <v>19</v>
      </c>
      <c r="J13" s="43">
        <v>10</v>
      </c>
      <c r="K13" s="43">
        <v>19</v>
      </c>
      <c r="L13" s="43">
        <v>6</v>
      </c>
      <c r="M13" s="43">
        <v>26</v>
      </c>
      <c r="N13" s="43">
        <v>14</v>
      </c>
      <c r="O13" s="43">
        <v>19</v>
      </c>
      <c r="P13" s="44">
        <v>40</v>
      </c>
      <c r="Q13" s="43">
        <v>14</v>
      </c>
      <c r="R13" s="43">
        <v>3</v>
      </c>
      <c r="S13" s="44">
        <v>25</v>
      </c>
      <c r="T13" s="45">
        <f t="shared" si="0"/>
        <v>301</v>
      </c>
      <c r="U13" s="143">
        <v>2</v>
      </c>
      <c r="V13" s="225">
        <v>79</v>
      </c>
      <c r="W13" s="47"/>
    </row>
    <row r="14" spans="1:23" ht="15">
      <c r="A14" s="210">
        <v>3</v>
      </c>
      <c r="B14" s="133" t="s">
        <v>88</v>
      </c>
      <c r="C14" s="153">
        <v>1992</v>
      </c>
      <c r="D14" s="158" t="s">
        <v>60</v>
      </c>
      <c r="E14" s="42">
        <v>26</v>
      </c>
      <c r="F14" s="43">
        <v>0</v>
      </c>
      <c r="G14" s="43">
        <v>14</v>
      </c>
      <c r="H14" s="43">
        <v>40</v>
      </c>
      <c r="I14" s="43">
        <v>19</v>
      </c>
      <c r="J14" s="43">
        <v>10</v>
      </c>
      <c r="K14" s="43">
        <v>19</v>
      </c>
      <c r="L14" s="43">
        <v>6</v>
      </c>
      <c r="M14" s="43">
        <v>33</v>
      </c>
      <c r="N14" s="43">
        <v>14</v>
      </c>
      <c r="O14" s="43">
        <v>19</v>
      </c>
      <c r="P14" s="44">
        <v>32</v>
      </c>
      <c r="Q14" s="43">
        <v>14</v>
      </c>
      <c r="R14" s="43">
        <v>3</v>
      </c>
      <c r="S14" s="44">
        <v>25</v>
      </c>
      <c r="T14" s="45">
        <f t="shared" si="0"/>
        <v>274</v>
      </c>
      <c r="U14" s="144">
        <v>3</v>
      </c>
      <c r="V14" s="225">
        <v>50</v>
      </c>
      <c r="W14" s="47"/>
    </row>
    <row r="15" spans="1:23" ht="15">
      <c r="A15" s="208">
        <v>4</v>
      </c>
      <c r="B15" s="133" t="s">
        <v>57</v>
      </c>
      <c r="C15" s="153">
        <v>1992</v>
      </c>
      <c r="D15" s="158" t="s">
        <v>47</v>
      </c>
      <c r="E15" s="42">
        <v>26</v>
      </c>
      <c r="F15" s="43">
        <v>33</v>
      </c>
      <c r="G15" s="43">
        <v>14</v>
      </c>
      <c r="H15" s="43">
        <v>0</v>
      </c>
      <c r="I15" s="43">
        <v>14</v>
      </c>
      <c r="J15" s="43">
        <v>10</v>
      </c>
      <c r="K15" s="43">
        <v>19</v>
      </c>
      <c r="L15" s="43">
        <v>6</v>
      </c>
      <c r="M15" s="43">
        <v>33</v>
      </c>
      <c r="N15" s="43">
        <v>14</v>
      </c>
      <c r="O15" s="43">
        <v>19</v>
      </c>
      <c r="P15" s="44">
        <v>40</v>
      </c>
      <c r="Q15" s="43">
        <v>10</v>
      </c>
      <c r="R15" s="43">
        <v>3</v>
      </c>
      <c r="S15" s="44">
        <v>25</v>
      </c>
      <c r="T15" s="45">
        <f t="shared" si="0"/>
        <v>266</v>
      </c>
      <c r="U15" s="145">
        <v>4</v>
      </c>
      <c r="V15" s="225">
        <v>89</v>
      </c>
      <c r="W15" s="47"/>
    </row>
    <row r="16" spans="1:23" s="8" customFormat="1" ht="15">
      <c r="A16" s="210">
        <v>5</v>
      </c>
      <c r="B16" s="235" t="s">
        <v>55</v>
      </c>
      <c r="C16" s="236">
        <v>1995</v>
      </c>
      <c r="D16" s="237" t="s">
        <v>50</v>
      </c>
      <c r="E16" s="54">
        <v>26</v>
      </c>
      <c r="F16" s="55">
        <v>26</v>
      </c>
      <c r="G16" s="55">
        <v>14</v>
      </c>
      <c r="H16" s="49">
        <v>0</v>
      </c>
      <c r="I16" s="49">
        <v>19</v>
      </c>
      <c r="J16" s="49">
        <v>10</v>
      </c>
      <c r="K16" s="49">
        <v>19</v>
      </c>
      <c r="L16" s="49">
        <v>6</v>
      </c>
      <c r="M16" s="49">
        <v>26</v>
      </c>
      <c r="N16" s="49">
        <v>14</v>
      </c>
      <c r="O16" s="49">
        <v>19</v>
      </c>
      <c r="P16" s="50">
        <v>32</v>
      </c>
      <c r="Q16" s="49">
        <v>14</v>
      </c>
      <c r="R16" s="49">
        <v>3</v>
      </c>
      <c r="S16" s="50">
        <v>25</v>
      </c>
      <c r="T16" s="45">
        <f t="shared" si="0"/>
        <v>253</v>
      </c>
      <c r="U16" s="146">
        <v>5</v>
      </c>
      <c r="V16" s="225">
        <v>63</v>
      </c>
      <c r="W16" s="51"/>
    </row>
    <row r="17" spans="1:23" ht="15">
      <c r="A17" s="238">
        <v>6</v>
      </c>
      <c r="B17" s="133" t="s">
        <v>89</v>
      </c>
      <c r="C17" s="153">
        <v>1991</v>
      </c>
      <c r="D17" s="158" t="s">
        <v>60</v>
      </c>
      <c r="E17" s="239">
        <v>26</v>
      </c>
      <c r="F17" s="240">
        <v>0</v>
      </c>
      <c r="G17" s="241">
        <v>14</v>
      </c>
      <c r="H17" s="242">
        <v>0</v>
      </c>
      <c r="I17" s="243">
        <v>19</v>
      </c>
      <c r="J17" s="243">
        <v>10</v>
      </c>
      <c r="K17" s="243">
        <v>19</v>
      </c>
      <c r="L17" s="243">
        <v>6</v>
      </c>
      <c r="M17" s="243">
        <v>26</v>
      </c>
      <c r="N17" s="243">
        <v>14</v>
      </c>
      <c r="O17" s="243">
        <v>19</v>
      </c>
      <c r="P17" s="244">
        <v>40</v>
      </c>
      <c r="Q17" s="243">
        <v>14</v>
      </c>
      <c r="R17" s="243">
        <v>3</v>
      </c>
      <c r="S17" s="244">
        <v>25</v>
      </c>
      <c r="T17" s="245">
        <f t="shared" si="0"/>
        <v>235</v>
      </c>
      <c r="U17" s="146">
        <v>6</v>
      </c>
      <c r="V17" s="225">
        <v>56</v>
      </c>
      <c r="W17" s="47"/>
    </row>
    <row r="18" spans="1:23" s="8" customFormat="1" ht="15" customHeight="1" thickBot="1">
      <c r="A18" s="246">
        <v>7</v>
      </c>
      <c r="B18" s="249" t="s">
        <v>91</v>
      </c>
      <c r="C18" s="250">
        <v>1992</v>
      </c>
      <c r="D18" s="251" t="s">
        <v>60</v>
      </c>
      <c r="E18" s="163">
        <v>26</v>
      </c>
      <c r="F18" s="164">
        <v>0</v>
      </c>
      <c r="G18" s="164">
        <v>14</v>
      </c>
      <c r="H18" s="164">
        <v>0</v>
      </c>
      <c r="I18" s="164">
        <v>14</v>
      </c>
      <c r="J18" s="164">
        <v>10</v>
      </c>
      <c r="K18" s="164">
        <v>19</v>
      </c>
      <c r="L18" s="164">
        <v>6</v>
      </c>
      <c r="M18" s="164">
        <v>26</v>
      </c>
      <c r="N18" s="164">
        <v>14</v>
      </c>
      <c r="O18" s="164">
        <v>19</v>
      </c>
      <c r="P18" s="252">
        <v>40</v>
      </c>
      <c r="Q18" s="164">
        <v>14</v>
      </c>
      <c r="R18" s="164">
        <v>3</v>
      </c>
      <c r="S18" s="252">
        <v>25</v>
      </c>
      <c r="T18" s="253">
        <f t="shared" si="0"/>
        <v>230</v>
      </c>
      <c r="U18" s="254">
        <v>7</v>
      </c>
      <c r="V18" s="255">
        <v>71</v>
      </c>
      <c r="W18" s="51"/>
    </row>
    <row r="19" spans="1:23" ht="15" customHeight="1" thickTop="1">
      <c r="A19" s="213">
        <v>8</v>
      </c>
      <c r="B19" s="136" t="s">
        <v>56</v>
      </c>
      <c r="C19" s="152">
        <v>1990</v>
      </c>
      <c r="D19" s="160" t="s">
        <v>50</v>
      </c>
      <c r="E19" s="42">
        <v>26</v>
      </c>
      <c r="F19" s="43">
        <v>0</v>
      </c>
      <c r="G19" s="43">
        <v>14</v>
      </c>
      <c r="H19" s="43">
        <v>0</v>
      </c>
      <c r="I19" s="43">
        <v>19</v>
      </c>
      <c r="J19" s="43">
        <v>10</v>
      </c>
      <c r="K19" s="43">
        <v>19</v>
      </c>
      <c r="L19" s="43">
        <v>6</v>
      </c>
      <c r="M19" s="43">
        <v>26</v>
      </c>
      <c r="N19" s="43">
        <v>14</v>
      </c>
      <c r="O19" s="43">
        <v>19</v>
      </c>
      <c r="P19" s="44">
        <v>32</v>
      </c>
      <c r="Q19" s="43">
        <v>14</v>
      </c>
      <c r="R19" s="43">
        <v>3</v>
      </c>
      <c r="S19" s="44">
        <v>25</v>
      </c>
      <c r="T19" s="161">
        <f t="shared" si="0"/>
        <v>227</v>
      </c>
      <c r="U19" s="247">
        <v>8</v>
      </c>
      <c r="V19" s="248">
        <v>44</v>
      </c>
      <c r="W19" s="47"/>
    </row>
    <row r="20" spans="1:22" ht="15" customHeight="1">
      <c r="A20" s="210">
        <v>9</v>
      </c>
      <c r="B20" s="133" t="s">
        <v>53</v>
      </c>
      <c r="C20" s="153">
        <v>1997</v>
      </c>
      <c r="D20" s="158" t="s">
        <v>50</v>
      </c>
      <c r="E20" s="54">
        <v>26</v>
      </c>
      <c r="F20" s="55">
        <v>0</v>
      </c>
      <c r="G20" s="55">
        <v>10</v>
      </c>
      <c r="H20" s="55">
        <v>0</v>
      </c>
      <c r="I20" s="55">
        <v>19</v>
      </c>
      <c r="J20" s="55">
        <v>10</v>
      </c>
      <c r="K20" s="55">
        <v>19</v>
      </c>
      <c r="L20" s="55">
        <v>4</v>
      </c>
      <c r="M20" s="55">
        <v>26</v>
      </c>
      <c r="N20" s="55">
        <v>14</v>
      </c>
      <c r="O20" s="55">
        <v>19</v>
      </c>
      <c r="P20" s="56">
        <v>32</v>
      </c>
      <c r="Q20" s="55">
        <v>14</v>
      </c>
      <c r="R20" s="55">
        <v>3</v>
      </c>
      <c r="S20" s="56">
        <v>25</v>
      </c>
      <c r="T20" s="45">
        <f t="shared" si="0"/>
        <v>221</v>
      </c>
      <c r="U20" s="144">
        <v>9</v>
      </c>
      <c r="V20" s="225">
        <v>39</v>
      </c>
    </row>
    <row r="21" spans="1:23" s="47" customFormat="1" ht="15.75" customHeight="1">
      <c r="A21" s="208">
        <v>10</v>
      </c>
      <c r="B21" s="133" t="s">
        <v>94</v>
      </c>
      <c r="C21" s="153">
        <v>1991</v>
      </c>
      <c r="D21" s="158" t="s">
        <v>82</v>
      </c>
      <c r="E21" s="48">
        <v>20</v>
      </c>
      <c r="F21" s="49">
        <v>0</v>
      </c>
      <c r="G21" s="49">
        <v>14</v>
      </c>
      <c r="H21" s="49">
        <v>0</v>
      </c>
      <c r="I21" s="49">
        <v>19</v>
      </c>
      <c r="J21" s="49">
        <v>10</v>
      </c>
      <c r="K21" s="49">
        <v>19</v>
      </c>
      <c r="L21" s="49">
        <v>6</v>
      </c>
      <c r="M21" s="49">
        <v>26</v>
      </c>
      <c r="N21" s="49">
        <v>14</v>
      </c>
      <c r="O21" s="49">
        <v>19</v>
      </c>
      <c r="P21" s="50">
        <v>32</v>
      </c>
      <c r="Q21" s="49">
        <v>14</v>
      </c>
      <c r="R21" s="49">
        <v>3</v>
      </c>
      <c r="S21" s="50">
        <v>25</v>
      </c>
      <c r="T21" s="45">
        <f t="shared" si="0"/>
        <v>221</v>
      </c>
      <c r="U21" s="143">
        <v>9</v>
      </c>
      <c r="V21" s="225">
        <v>39</v>
      </c>
      <c r="W21" s="57"/>
    </row>
    <row r="22" spans="1:22" ht="15">
      <c r="A22" s="210">
        <v>15</v>
      </c>
      <c r="B22" s="133" t="s">
        <v>96</v>
      </c>
      <c r="C22" s="153">
        <v>1985</v>
      </c>
      <c r="D22" s="158" t="s">
        <v>47</v>
      </c>
      <c r="E22" s="42">
        <v>26</v>
      </c>
      <c r="F22" s="43">
        <v>0</v>
      </c>
      <c r="G22" s="43">
        <v>10</v>
      </c>
      <c r="H22" s="43">
        <v>0</v>
      </c>
      <c r="I22" s="43">
        <v>19</v>
      </c>
      <c r="J22" s="43">
        <v>10</v>
      </c>
      <c r="K22" s="43">
        <v>19</v>
      </c>
      <c r="L22" s="43">
        <v>6</v>
      </c>
      <c r="M22" s="43">
        <v>26</v>
      </c>
      <c r="N22" s="43">
        <v>14</v>
      </c>
      <c r="O22" s="43">
        <v>19</v>
      </c>
      <c r="P22" s="44">
        <v>32</v>
      </c>
      <c r="Q22" s="43">
        <v>14</v>
      </c>
      <c r="R22" s="43">
        <v>3</v>
      </c>
      <c r="S22" s="44">
        <v>0</v>
      </c>
      <c r="T22" s="45">
        <f t="shared" si="0"/>
        <v>198</v>
      </c>
      <c r="U22" s="144">
        <v>11</v>
      </c>
      <c r="V22" s="225">
        <v>31</v>
      </c>
    </row>
    <row r="23" spans="1:22" s="8" customFormat="1" ht="15">
      <c r="A23" s="208">
        <v>16</v>
      </c>
      <c r="B23" s="133" t="s">
        <v>97</v>
      </c>
      <c r="C23" s="153">
        <v>1998</v>
      </c>
      <c r="D23" s="158" t="s">
        <v>99</v>
      </c>
      <c r="E23" s="42">
        <v>26</v>
      </c>
      <c r="F23" s="43">
        <v>0</v>
      </c>
      <c r="G23" s="43">
        <v>14</v>
      </c>
      <c r="H23" s="43">
        <v>0</v>
      </c>
      <c r="I23" s="43">
        <v>19</v>
      </c>
      <c r="J23" s="43">
        <v>10</v>
      </c>
      <c r="K23" s="43">
        <v>19</v>
      </c>
      <c r="L23" s="43">
        <v>6</v>
      </c>
      <c r="M23" s="43">
        <v>26</v>
      </c>
      <c r="N23" s="43">
        <v>14</v>
      </c>
      <c r="O23" s="43">
        <v>19</v>
      </c>
      <c r="P23" s="44">
        <v>0</v>
      </c>
      <c r="Q23" s="43">
        <v>14</v>
      </c>
      <c r="R23" s="43">
        <v>3</v>
      </c>
      <c r="S23" s="44">
        <v>0</v>
      </c>
      <c r="T23" s="45">
        <f t="shared" si="0"/>
        <v>170</v>
      </c>
      <c r="U23" s="143">
        <v>12</v>
      </c>
      <c r="V23" s="225">
        <v>28</v>
      </c>
    </row>
    <row r="24" spans="1:22" s="8" customFormat="1" ht="15">
      <c r="A24" s="210">
        <v>17</v>
      </c>
      <c r="B24" s="133" t="s">
        <v>90</v>
      </c>
      <c r="C24" s="153">
        <v>1997</v>
      </c>
      <c r="D24" s="158" t="s">
        <v>82</v>
      </c>
      <c r="E24" s="42">
        <v>0</v>
      </c>
      <c r="F24" s="43">
        <v>0</v>
      </c>
      <c r="G24" s="43">
        <v>10</v>
      </c>
      <c r="H24" s="43">
        <v>0</v>
      </c>
      <c r="I24" s="43">
        <v>19</v>
      </c>
      <c r="J24" s="43">
        <v>10</v>
      </c>
      <c r="K24" s="43">
        <v>14</v>
      </c>
      <c r="L24" s="43">
        <v>6</v>
      </c>
      <c r="M24" s="43">
        <v>0</v>
      </c>
      <c r="N24" s="43">
        <v>14</v>
      </c>
      <c r="O24" s="43">
        <v>19</v>
      </c>
      <c r="P24" s="44">
        <v>16</v>
      </c>
      <c r="Q24" s="43">
        <v>14</v>
      </c>
      <c r="R24" s="43">
        <v>3</v>
      </c>
      <c r="S24" s="44">
        <v>25</v>
      </c>
      <c r="T24" s="45">
        <f t="shared" si="0"/>
        <v>150</v>
      </c>
      <c r="U24" s="144">
        <v>13</v>
      </c>
      <c r="V24" s="225">
        <v>25</v>
      </c>
    </row>
    <row r="25" spans="1:22" ht="16.5" customHeight="1">
      <c r="A25" s="208">
        <v>18</v>
      </c>
      <c r="B25" s="133" t="s">
        <v>92</v>
      </c>
      <c r="C25" s="153">
        <v>1985</v>
      </c>
      <c r="D25" s="158" t="s">
        <v>50</v>
      </c>
      <c r="E25" s="48">
        <v>20</v>
      </c>
      <c r="F25" s="49">
        <v>0</v>
      </c>
      <c r="G25" s="49">
        <v>0</v>
      </c>
      <c r="H25" s="49">
        <v>0</v>
      </c>
      <c r="I25" s="49">
        <v>14</v>
      </c>
      <c r="J25" s="49">
        <v>8</v>
      </c>
      <c r="K25" s="49">
        <v>14</v>
      </c>
      <c r="L25" s="49">
        <v>6</v>
      </c>
      <c r="M25" s="49">
        <v>13</v>
      </c>
      <c r="N25" s="49">
        <v>10</v>
      </c>
      <c r="O25" s="49">
        <v>19</v>
      </c>
      <c r="P25" s="50">
        <v>0</v>
      </c>
      <c r="Q25" s="49">
        <v>14</v>
      </c>
      <c r="R25" s="49">
        <v>3</v>
      </c>
      <c r="S25" s="50">
        <v>0</v>
      </c>
      <c r="T25" s="45">
        <f t="shared" si="0"/>
        <v>121</v>
      </c>
      <c r="U25" s="143">
        <v>14</v>
      </c>
      <c r="V25" s="225">
        <v>22</v>
      </c>
    </row>
    <row r="26" spans="1:22" s="8" customFormat="1" ht="15" customHeight="1">
      <c r="A26" s="208">
        <v>20</v>
      </c>
      <c r="B26" s="133" t="s">
        <v>98</v>
      </c>
      <c r="C26" s="153">
        <v>1979</v>
      </c>
      <c r="D26" s="158" t="s">
        <v>47</v>
      </c>
      <c r="E26" s="48">
        <v>20</v>
      </c>
      <c r="F26" s="49">
        <v>0</v>
      </c>
      <c r="G26" s="49">
        <v>10</v>
      </c>
      <c r="H26" s="49">
        <v>0</v>
      </c>
      <c r="I26" s="49">
        <v>14</v>
      </c>
      <c r="J26" s="49">
        <v>10</v>
      </c>
      <c r="K26" s="49">
        <v>14</v>
      </c>
      <c r="L26" s="49">
        <v>6</v>
      </c>
      <c r="M26" s="49">
        <v>0</v>
      </c>
      <c r="N26" s="49">
        <v>14</v>
      </c>
      <c r="O26" s="49">
        <v>14</v>
      </c>
      <c r="P26" s="53">
        <v>0</v>
      </c>
      <c r="Q26" s="49">
        <v>14</v>
      </c>
      <c r="R26" s="49">
        <v>3</v>
      </c>
      <c r="S26" s="53">
        <v>0</v>
      </c>
      <c r="T26" s="45">
        <f t="shared" si="0"/>
        <v>119</v>
      </c>
      <c r="U26" s="143">
        <v>15</v>
      </c>
      <c r="V26" s="225">
        <v>20</v>
      </c>
    </row>
    <row r="27" spans="1:22" ht="15" customHeight="1">
      <c r="A27" s="210">
        <v>21</v>
      </c>
      <c r="B27" s="133" t="s">
        <v>64</v>
      </c>
      <c r="C27" s="153">
        <v>1996</v>
      </c>
      <c r="D27" s="158" t="s">
        <v>50</v>
      </c>
      <c r="E27" s="137">
        <v>10</v>
      </c>
      <c r="F27" s="58">
        <v>0</v>
      </c>
      <c r="G27" s="58">
        <v>10</v>
      </c>
      <c r="H27" s="58">
        <v>0</v>
      </c>
      <c r="I27" s="58">
        <v>14</v>
      </c>
      <c r="J27" s="58">
        <v>8</v>
      </c>
      <c r="K27" s="58">
        <v>14</v>
      </c>
      <c r="L27" s="58">
        <v>6</v>
      </c>
      <c r="M27" s="58">
        <v>0</v>
      </c>
      <c r="N27" s="58">
        <v>14</v>
      </c>
      <c r="O27" s="58">
        <v>14</v>
      </c>
      <c r="P27" s="59">
        <v>0</v>
      </c>
      <c r="Q27" s="58">
        <v>14</v>
      </c>
      <c r="R27" s="58">
        <v>3</v>
      </c>
      <c r="S27" s="59">
        <v>0</v>
      </c>
      <c r="T27" s="45">
        <f t="shared" si="0"/>
        <v>107</v>
      </c>
      <c r="U27" s="144">
        <v>16</v>
      </c>
      <c r="V27" s="225">
        <v>18</v>
      </c>
    </row>
    <row r="28" spans="1:22" s="8" customFormat="1" ht="15">
      <c r="A28" s="208">
        <v>22</v>
      </c>
      <c r="B28" s="133" t="s">
        <v>59</v>
      </c>
      <c r="C28" s="153">
        <v>1981</v>
      </c>
      <c r="D28" s="158" t="s">
        <v>50</v>
      </c>
      <c r="E28" s="48">
        <v>0</v>
      </c>
      <c r="F28" s="49">
        <v>0</v>
      </c>
      <c r="G28" s="49">
        <v>10</v>
      </c>
      <c r="H28" s="49">
        <v>0</v>
      </c>
      <c r="I28" s="49">
        <v>14</v>
      </c>
      <c r="J28" s="49">
        <v>10</v>
      </c>
      <c r="K28" s="49">
        <v>19</v>
      </c>
      <c r="L28" s="49">
        <v>6</v>
      </c>
      <c r="M28" s="49">
        <v>0</v>
      </c>
      <c r="N28" s="49">
        <v>14</v>
      </c>
      <c r="O28" s="49">
        <v>14</v>
      </c>
      <c r="P28" s="53">
        <v>0</v>
      </c>
      <c r="Q28" s="49">
        <v>5</v>
      </c>
      <c r="R28" s="49">
        <v>3</v>
      </c>
      <c r="S28" s="53">
        <v>0</v>
      </c>
      <c r="T28" s="45">
        <f t="shared" si="0"/>
        <v>95</v>
      </c>
      <c r="U28" s="143">
        <v>17</v>
      </c>
      <c r="V28" s="225">
        <v>16</v>
      </c>
    </row>
    <row r="29" spans="1:22" ht="15">
      <c r="A29" s="210">
        <v>23</v>
      </c>
      <c r="B29" s="133" t="s">
        <v>54</v>
      </c>
      <c r="C29" s="153">
        <v>1985</v>
      </c>
      <c r="D29" s="158" t="s">
        <v>48</v>
      </c>
      <c r="E29" s="42">
        <v>0</v>
      </c>
      <c r="F29" s="43">
        <v>0</v>
      </c>
      <c r="G29" s="43">
        <v>10</v>
      </c>
      <c r="H29" s="43">
        <v>0</v>
      </c>
      <c r="I29" s="43">
        <v>7</v>
      </c>
      <c r="J29" s="43">
        <v>10</v>
      </c>
      <c r="K29" s="43">
        <v>14</v>
      </c>
      <c r="L29" s="43">
        <v>6</v>
      </c>
      <c r="M29" s="43">
        <v>0</v>
      </c>
      <c r="N29" s="43">
        <v>14</v>
      </c>
      <c r="O29" s="43">
        <v>14</v>
      </c>
      <c r="P29" s="60">
        <v>0</v>
      </c>
      <c r="Q29" s="43">
        <v>5</v>
      </c>
      <c r="R29" s="43">
        <v>3</v>
      </c>
      <c r="S29" s="60">
        <v>0</v>
      </c>
      <c r="T29" s="45">
        <f t="shared" si="0"/>
        <v>83</v>
      </c>
      <c r="U29" s="144">
        <v>18</v>
      </c>
      <c r="V29" s="225">
        <v>14</v>
      </c>
    </row>
    <row r="30" spans="1:22" ht="18" customHeight="1">
      <c r="A30" s="208">
        <v>24</v>
      </c>
      <c r="B30" s="133" t="s">
        <v>61</v>
      </c>
      <c r="C30" s="153">
        <v>1984</v>
      </c>
      <c r="D30" s="158" t="s">
        <v>50</v>
      </c>
      <c r="E30" s="42">
        <v>0</v>
      </c>
      <c r="F30" s="43">
        <v>0</v>
      </c>
      <c r="G30" s="43">
        <v>0</v>
      </c>
      <c r="H30" s="43">
        <v>0</v>
      </c>
      <c r="I30" s="43">
        <v>7</v>
      </c>
      <c r="J30" s="43">
        <v>8</v>
      </c>
      <c r="K30" s="43">
        <v>14</v>
      </c>
      <c r="L30" s="43">
        <v>6</v>
      </c>
      <c r="M30" s="43">
        <v>0</v>
      </c>
      <c r="N30" s="43">
        <v>14</v>
      </c>
      <c r="O30" s="43">
        <v>14</v>
      </c>
      <c r="P30" s="60">
        <v>0</v>
      </c>
      <c r="Q30" s="43">
        <v>14</v>
      </c>
      <c r="R30" s="43">
        <v>3</v>
      </c>
      <c r="S30" s="60">
        <v>0</v>
      </c>
      <c r="T30" s="45">
        <f t="shared" si="0"/>
        <v>80</v>
      </c>
      <c r="U30" s="143">
        <v>19</v>
      </c>
      <c r="V30" s="226">
        <v>12</v>
      </c>
    </row>
    <row r="31" spans="1:22" s="8" customFormat="1" ht="15" customHeight="1">
      <c r="A31" s="210">
        <v>25</v>
      </c>
      <c r="B31" s="133" t="s">
        <v>62</v>
      </c>
      <c r="C31" s="153">
        <v>1988</v>
      </c>
      <c r="D31" s="158" t="s">
        <v>48</v>
      </c>
      <c r="E31" s="42">
        <v>0</v>
      </c>
      <c r="F31" s="43">
        <v>0</v>
      </c>
      <c r="G31" s="43">
        <v>0</v>
      </c>
      <c r="H31" s="43">
        <v>0</v>
      </c>
      <c r="I31" s="43">
        <v>0</v>
      </c>
      <c r="J31" s="43">
        <v>8</v>
      </c>
      <c r="K31" s="43">
        <v>14</v>
      </c>
      <c r="L31" s="43">
        <v>4</v>
      </c>
      <c r="M31" s="43">
        <v>0</v>
      </c>
      <c r="N31" s="43">
        <v>14</v>
      </c>
      <c r="O31" s="43">
        <v>14</v>
      </c>
      <c r="P31" s="60">
        <v>0</v>
      </c>
      <c r="Q31" s="43">
        <v>5</v>
      </c>
      <c r="R31" s="43">
        <v>3</v>
      </c>
      <c r="S31" s="60">
        <v>0</v>
      </c>
      <c r="T31" s="45">
        <f t="shared" si="0"/>
        <v>62</v>
      </c>
      <c r="U31" s="143">
        <v>20</v>
      </c>
      <c r="V31" s="227">
        <v>11</v>
      </c>
    </row>
    <row r="32" spans="1:22" s="8" customFormat="1" ht="15">
      <c r="A32" s="208">
        <v>26</v>
      </c>
      <c r="B32" s="133" t="s">
        <v>93</v>
      </c>
      <c r="C32" s="153">
        <v>1985</v>
      </c>
      <c r="D32" s="158" t="s">
        <v>50</v>
      </c>
      <c r="E32" s="48">
        <v>0</v>
      </c>
      <c r="F32" s="49">
        <v>0</v>
      </c>
      <c r="G32" s="49">
        <v>0</v>
      </c>
      <c r="H32" s="49">
        <v>0</v>
      </c>
      <c r="I32" s="49">
        <v>0</v>
      </c>
      <c r="J32" s="49">
        <v>4</v>
      </c>
      <c r="K32" s="49">
        <v>0</v>
      </c>
      <c r="L32" s="49">
        <v>6</v>
      </c>
      <c r="M32" s="49">
        <v>0</v>
      </c>
      <c r="N32" s="49">
        <v>5</v>
      </c>
      <c r="O32" s="49">
        <v>19</v>
      </c>
      <c r="P32" s="53">
        <v>0</v>
      </c>
      <c r="Q32" s="49">
        <v>14</v>
      </c>
      <c r="R32" s="49">
        <v>1</v>
      </c>
      <c r="S32" s="53">
        <v>0</v>
      </c>
      <c r="T32" s="45">
        <f t="shared" si="0"/>
        <v>49</v>
      </c>
      <c r="U32" s="143">
        <v>21</v>
      </c>
      <c r="V32" s="225">
        <v>10</v>
      </c>
    </row>
    <row r="33" spans="1:22" ht="15">
      <c r="A33" s="210">
        <v>27</v>
      </c>
      <c r="B33" s="133" t="s">
        <v>58</v>
      </c>
      <c r="C33" s="153">
        <v>1979</v>
      </c>
      <c r="D33" s="158" t="s">
        <v>50</v>
      </c>
      <c r="E33" s="48">
        <v>0</v>
      </c>
      <c r="F33" s="49">
        <v>0</v>
      </c>
      <c r="G33" s="49">
        <v>0</v>
      </c>
      <c r="H33" s="49">
        <v>0</v>
      </c>
      <c r="I33" s="49">
        <v>0</v>
      </c>
      <c r="J33" s="49">
        <v>8</v>
      </c>
      <c r="K33" s="49">
        <v>0</v>
      </c>
      <c r="L33" s="49">
        <v>6</v>
      </c>
      <c r="M33" s="49">
        <v>0</v>
      </c>
      <c r="N33" s="49">
        <v>10</v>
      </c>
      <c r="O33" s="49">
        <v>14</v>
      </c>
      <c r="P33" s="53">
        <v>0</v>
      </c>
      <c r="Q33" s="49">
        <v>5</v>
      </c>
      <c r="R33" s="49">
        <v>3</v>
      </c>
      <c r="S33" s="53">
        <v>0</v>
      </c>
      <c r="T33" s="45">
        <f t="shared" si="0"/>
        <v>46</v>
      </c>
      <c r="U33" s="143">
        <v>22</v>
      </c>
      <c r="V33" s="225">
        <v>9</v>
      </c>
    </row>
    <row r="34" spans="1:22" ht="15.75" thickBot="1">
      <c r="A34" s="214">
        <v>28</v>
      </c>
      <c r="B34" s="215" t="s">
        <v>87</v>
      </c>
      <c r="C34" s="228">
        <v>1977</v>
      </c>
      <c r="D34" s="229" t="s">
        <v>48</v>
      </c>
      <c r="E34" s="230">
        <v>0</v>
      </c>
      <c r="F34" s="231">
        <v>0</v>
      </c>
      <c r="G34" s="231">
        <v>0</v>
      </c>
      <c r="H34" s="231">
        <v>0</v>
      </c>
      <c r="I34" s="231">
        <v>0</v>
      </c>
      <c r="J34" s="231">
        <v>4</v>
      </c>
      <c r="K34" s="231">
        <v>0</v>
      </c>
      <c r="L34" s="231">
        <v>4</v>
      </c>
      <c r="M34" s="231">
        <v>0</v>
      </c>
      <c r="N34" s="231">
        <v>10</v>
      </c>
      <c r="O34" s="231">
        <v>0</v>
      </c>
      <c r="P34" s="232">
        <v>0</v>
      </c>
      <c r="Q34" s="231">
        <v>5</v>
      </c>
      <c r="R34" s="231">
        <v>2</v>
      </c>
      <c r="S34" s="232">
        <v>0</v>
      </c>
      <c r="T34" s="220">
        <f t="shared" si="0"/>
        <v>25</v>
      </c>
      <c r="U34" s="233">
        <v>23</v>
      </c>
      <c r="V34" s="234">
        <v>8</v>
      </c>
    </row>
    <row r="35" spans="1:20" ht="11.25" customHeight="1">
      <c r="A35" s="47"/>
      <c r="F35" s="47"/>
      <c r="G35" s="47"/>
      <c r="H35" s="47"/>
      <c r="I35" s="47"/>
      <c r="J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1.25">
      <c r="A36" s="47"/>
      <c r="F36" s="47"/>
      <c r="G36" s="47"/>
      <c r="H36" s="47"/>
      <c r="I36" s="47"/>
      <c r="J36" s="47"/>
      <c r="L36" s="47"/>
      <c r="M36" s="47"/>
      <c r="N36" s="47"/>
      <c r="O36" s="47"/>
      <c r="P36" s="47"/>
      <c r="Q36" s="47"/>
      <c r="R36" s="47"/>
      <c r="S36" s="47"/>
      <c r="T36" s="47"/>
    </row>
    <row r="37" ht="11.25" customHeight="1"/>
    <row r="39" ht="11.25" customHeight="1"/>
    <row r="41" ht="11.25" customHeight="1"/>
    <row r="43" ht="11.25" customHeight="1"/>
    <row r="44" ht="13.5" customHeight="1"/>
  </sheetData>
  <sheetProtection selectLockedCells="1" selectUnlockedCells="1"/>
  <printOptions/>
  <pageMargins left="0.25" right="0.25" top="0.75" bottom="0.75" header="0.511805555555556" footer="0.511805555555556"/>
  <pageSetup horizontalDpi="300" verticalDpi="300" orientation="landscape" paperSize="9" scale="80" r:id="rId2"/>
  <rowBreaks count="2" manualBreakCount="2">
    <brk id="34" max="20" man="1"/>
    <brk id="5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8"/>
  <sheetViews>
    <sheetView zoomScale="80" zoomScaleNormal="80" zoomScaleSheetLayoutView="100" zoomScalePageLayoutView="0" workbookViewId="0" topLeftCell="A1">
      <selection activeCell="AE26" sqref="AE26"/>
    </sheetView>
  </sheetViews>
  <sheetFormatPr defaultColWidth="9.140625" defaultRowHeight="12.75" outlineLevelCol="1"/>
  <cols>
    <col min="1" max="1" width="8.57421875" style="62" customWidth="1"/>
    <col min="2" max="2" width="27.421875" style="62" customWidth="1"/>
    <col min="3" max="22" width="4.7109375" style="62" customWidth="1" outlineLevel="1"/>
    <col min="23" max="28" width="4.7109375" style="62" customWidth="1"/>
    <col min="29" max="16384" width="9.140625" style="62" customWidth="1"/>
  </cols>
  <sheetData>
    <row r="1" spans="2:28" ht="21">
      <c r="B1" s="63"/>
      <c r="C1" s="64"/>
      <c r="D1" s="64"/>
      <c r="E1" s="64"/>
      <c r="F1" s="64"/>
      <c r="G1" s="5"/>
      <c r="H1" s="63"/>
      <c r="I1" s="7" t="s">
        <v>0</v>
      </c>
      <c r="J1" s="65"/>
      <c r="K1" s="65"/>
      <c r="L1" s="3"/>
      <c r="M1" s="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66"/>
    </row>
    <row r="2" spans="2:28" ht="21">
      <c r="B2" s="63"/>
      <c r="C2" s="64"/>
      <c r="D2" s="64"/>
      <c r="E2" s="64"/>
      <c r="F2" s="64"/>
      <c r="G2" s="5"/>
      <c r="H2" s="63"/>
      <c r="I2" s="7" t="s">
        <v>1</v>
      </c>
      <c r="J2" s="65"/>
      <c r="K2" s="65"/>
      <c r="L2" s="3"/>
      <c r="M2" s="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66"/>
    </row>
    <row r="3" spans="2:28" ht="11.25">
      <c r="B3" s="35"/>
      <c r="C3" s="35"/>
      <c r="D3" s="35"/>
      <c r="E3" s="35"/>
      <c r="F3" s="35"/>
      <c r="G3" s="3"/>
      <c r="H3" s="3"/>
      <c r="I3" s="3"/>
      <c r="J3" s="3"/>
      <c r="K3" s="3"/>
      <c r="L3" s="3"/>
      <c r="M3" s="3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66"/>
    </row>
    <row r="4" spans="2:28" ht="12.75" customHeight="1">
      <c r="B4" s="67"/>
      <c r="C4" s="195"/>
      <c r="D4" s="195"/>
      <c r="E4" s="195"/>
      <c r="F4" s="68"/>
      <c r="G4" s="13"/>
      <c r="H4" s="10"/>
      <c r="I4" s="14" t="s">
        <v>2</v>
      </c>
      <c r="J4" s="10"/>
      <c r="K4" s="65"/>
      <c r="L4" s="65"/>
      <c r="M4" s="12"/>
      <c r="N4" s="68"/>
      <c r="O4" s="68"/>
      <c r="P4" s="68"/>
      <c r="Q4" s="68"/>
      <c r="R4" s="68"/>
      <c r="S4" s="68"/>
      <c r="T4" s="68"/>
      <c r="U4" s="68"/>
      <c r="V4" s="68"/>
      <c r="W4" s="69"/>
      <c r="X4" s="69"/>
      <c r="Y4" s="69"/>
      <c r="Z4" s="69"/>
      <c r="AA4" s="35"/>
      <c r="AB4" s="66"/>
    </row>
    <row r="5" spans="2:28" ht="15.75">
      <c r="B5" s="67"/>
      <c r="C5" s="70"/>
      <c r="D5" s="71"/>
      <c r="E5" s="71"/>
      <c r="F5" s="72"/>
      <c r="G5" s="18"/>
      <c r="H5" s="16"/>
      <c r="I5" s="19" t="s">
        <v>3</v>
      </c>
      <c r="J5" s="16"/>
      <c r="K5" s="65"/>
      <c r="L5" s="65"/>
      <c r="M5" s="17"/>
      <c r="N5" s="72"/>
      <c r="O5" s="72"/>
      <c r="P5" s="72"/>
      <c r="Q5" s="72"/>
      <c r="R5" s="72"/>
      <c r="S5" s="72"/>
      <c r="T5" s="72"/>
      <c r="U5" s="72"/>
      <c r="V5" s="72"/>
      <c r="W5" s="69"/>
      <c r="X5" s="69"/>
      <c r="Y5" s="69"/>
      <c r="Z5" s="69"/>
      <c r="AA5" s="69"/>
      <c r="AB5" s="66"/>
    </row>
    <row r="6" spans="2:28" ht="15.75">
      <c r="B6" s="67"/>
      <c r="C6" s="70"/>
      <c r="D6" s="73"/>
      <c r="E6" s="73"/>
      <c r="F6" s="74"/>
      <c r="G6" s="18"/>
      <c r="H6" s="20"/>
      <c r="I6" s="19" t="s">
        <v>4</v>
      </c>
      <c r="J6" s="20"/>
      <c r="K6" s="65"/>
      <c r="L6" s="65"/>
      <c r="M6" s="17"/>
      <c r="N6" s="74"/>
      <c r="O6" s="74"/>
      <c r="P6" s="74"/>
      <c r="Q6" s="74"/>
      <c r="R6" s="74"/>
      <c r="S6" s="74"/>
      <c r="T6" s="74"/>
      <c r="U6" s="74"/>
      <c r="V6" s="74"/>
      <c r="W6" s="69"/>
      <c r="X6" s="69"/>
      <c r="Y6" s="69"/>
      <c r="Z6" s="69"/>
      <c r="AA6" s="69"/>
      <c r="AB6" s="66"/>
    </row>
    <row r="7" spans="2:28" ht="13.5" customHeight="1">
      <c r="B7" s="67"/>
      <c r="C7" s="70"/>
      <c r="D7" s="73"/>
      <c r="E7" s="73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35"/>
      <c r="X7" s="35"/>
      <c r="Y7" s="35"/>
      <c r="Z7" s="35"/>
      <c r="AA7" s="35"/>
      <c r="AB7" s="66"/>
    </row>
    <row r="8" spans="2:28" ht="13.5" customHeight="1"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35"/>
      <c r="X8" s="35"/>
      <c r="Y8" s="76"/>
      <c r="Z8" s="76"/>
      <c r="AA8" s="76"/>
      <c r="AB8" s="66"/>
    </row>
    <row r="9" spans="2:28" ht="13.5" customHeight="1" thickBot="1"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35"/>
      <c r="AB9" s="79"/>
    </row>
    <row r="10" spans="2:28" ht="13.5" customHeight="1" thickBot="1">
      <c r="B10" s="80" t="s">
        <v>38</v>
      </c>
      <c r="C10" s="191" t="s">
        <v>6</v>
      </c>
      <c r="D10" s="191"/>
      <c r="E10" s="191"/>
      <c r="F10" s="191"/>
      <c r="G10" s="191" t="s">
        <v>7</v>
      </c>
      <c r="H10" s="191"/>
      <c r="I10" s="191"/>
      <c r="J10" s="191"/>
      <c r="K10" s="191" t="s">
        <v>8</v>
      </c>
      <c r="L10" s="191"/>
      <c r="M10" s="191"/>
      <c r="N10" s="191"/>
      <c r="O10" s="191" t="s">
        <v>9</v>
      </c>
      <c r="P10" s="191"/>
      <c r="Q10" s="191"/>
      <c r="R10" s="191"/>
      <c r="S10" s="191" t="s">
        <v>10</v>
      </c>
      <c r="T10" s="191"/>
      <c r="U10" s="191"/>
      <c r="V10" s="191"/>
      <c r="W10" s="191" t="s">
        <v>21</v>
      </c>
      <c r="X10" s="191"/>
      <c r="Y10" s="191"/>
      <c r="Z10" s="191"/>
      <c r="AA10" s="34"/>
      <c r="AB10" s="79"/>
    </row>
    <row r="11" spans="1:28" ht="13.5" customHeight="1" thickBot="1">
      <c r="A11" s="81"/>
      <c r="B11" s="82" t="s">
        <v>23</v>
      </c>
      <c r="C11" s="83" t="s">
        <v>39</v>
      </c>
      <c r="D11" s="84" t="s">
        <v>40</v>
      </c>
      <c r="E11" s="85" t="s">
        <v>41</v>
      </c>
      <c r="F11" s="86" t="s">
        <v>40</v>
      </c>
      <c r="G11" s="83" t="s">
        <v>39</v>
      </c>
      <c r="H11" s="87" t="s">
        <v>40</v>
      </c>
      <c r="I11" s="85" t="s">
        <v>41</v>
      </c>
      <c r="J11" s="86" t="s">
        <v>40</v>
      </c>
      <c r="K11" s="83" t="s">
        <v>39</v>
      </c>
      <c r="L11" s="87" t="s">
        <v>40</v>
      </c>
      <c r="M11" s="88" t="s">
        <v>41</v>
      </c>
      <c r="N11" s="86" t="s">
        <v>40</v>
      </c>
      <c r="O11" s="83" t="s">
        <v>39</v>
      </c>
      <c r="P11" s="84" t="s">
        <v>40</v>
      </c>
      <c r="Q11" s="85" t="s">
        <v>41</v>
      </c>
      <c r="R11" s="86" t="s">
        <v>40</v>
      </c>
      <c r="S11" s="83" t="s">
        <v>39</v>
      </c>
      <c r="T11" s="84" t="s">
        <v>40</v>
      </c>
      <c r="U11" s="85" t="s">
        <v>41</v>
      </c>
      <c r="V11" s="89" t="s">
        <v>40</v>
      </c>
      <c r="W11" s="83" t="s">
        <v>39</v>
      </c>
      <c r="X11" s="84" t="s">
        <v>40</v>
      </c>
      <c r="Y11" s="85" t="s">
        <v>41</v>
      </c>
      <c r="Z11" s="86" t="s">
        <v>40</v>
      </c>
      <c r="AA11" s="90" t="s">
        <v>30</v>
      </c>
      <c r="AB11" s="91" t="s">
        <v>31</v>
      </c>
    </row>
    <row r="12" spans="2:28" ht="17.25">
      <c r="B12" s="189" t="s">
        <v>95</v>
      </c>
      <c r="C12" s="92">
        <v>1</v>
      </c>
      <c r="D12" s="93">
        <v>1</v>
      </c>
      <c r="E12" s="94">
        <v>1</v>
      </c>
      <c r="F12" s="95">
        <v>1</v>
      </c>
      <c r="G12" s="96">
        <v>1</v>
      </c>
      <c r="H12" s="97">
        <v>5</v>
      </c>
      <c r="I12" s="98">
        <v>1</v>
      </c>
      <c r="J12" s="95">
        <v>1</v>
      </c>
      <c r="K12" s="92">
        <v>1</v>
      </c>
      <c r="L12" s="93">
        <v>1</v>
      </c>
      <c r="M12" s="94">
        <v>1</v>
      </c>
      <c r="N12" s="95">
        <v>1</v>
      </c>
      <c r="O12" s="96">
        <v>1</v>
      </c>
      <c r="P12" s="97">
        <v>1</v>
      </c>
      <c r="Q12" s="98">
        <v>1</v>
      </c>
      <c r="R12" s="95">
        <v>1</v>
      </c>
      <c r="S12" s="96">
        <v>1</v>
      </c>
      <c r="T12" s="97">
        <v>4</v>
      </c>
      <c r="U12" s="98">
        <v>1</v>
      </c>
      <c r="V12" s="95">
        <v>2</v>
      </c>
      <c r="W12" s="99">
        <f aca="true" t="shared" si="0" ref="W12:Z18">C12+G12+K12+O12+S12</f>
        <v>5</v>
      </c>
      <c r="X12" s="100">
        <f t="shared" si="0"/>
        <v>12</v>
      </c>
      <c r="Y12" s="101">
        <f t="shared" si="0"/>
        <v>5</v>
      </c>
      <c r="Z12" s="102">
        <f t="shared" si="0"/>
        <v>6</v>
      </c>
      <c r="AA12" s="103">
        <v>1</v>
      </c>
      <c r="AB12" s="104">
        <v>100</v>
      </c>
    </row>
    <row r="13" spans="2:28" ht="17.25">
      <c r="B13" s="190" t="s">
        <v>57</v>
      </c>
      <c r="C13" s="92">
        <v>1</v>
      </c>
      <c r="D13" s="93">
        <v>1</v>
      </c>
      <c r="E13" s="94">
        <v>1</v>
      </c>
      <c r="F13" s="95">
        <v>1</v>
      </c>
      <c r="G13" s="96">
        <v>0</v>
      </c>
      <c r="H13" s="97">
        <v>0</v>
      </c>
      <c r="I13" s="98">
        <v>1</v>
      </c>
      <c r="J13" s="95">
        <v>6</v>
      </c>
      <c r="K13" s="92">
        <v>1</v>
      </c>
      <c r="L13" s="93">
        <v>1</v>
      </c>
      <c r="M13" s="94">
        <v>1</v>
      </c>
      <c r="N13" s="95">
        <v>1</v>
      </c>
      <c r="O13" s="96">
        <v>1</v>
      </c>
      <c r="P13" s="97">
        <v>1</v>
      </c>
      <c r="Q13" s="98">
        <v>1</v>
      </c>
      <c r="R13" s="95">
        <v>1</v>
      </c>
      <c r="S13" s="96">
        <v>0</v>
      </c>
      <c r="T13" s="97">
        <v>0</v>
      </c>
      <c r="U13" s="98">
        <v>1</v>
      </c>
      <c r="V13" s="95">
        <v>1</v>
      </c>
      <c r="W13" s="99">
        <f t="shared" si="0"/>
        <v>3</v>
      </c>
      <c r="X13" s="100">
        <f t="shared" si="0"/>
        <v>3</v>
      </c>
      <c r="Y13" s="101">
        <f t="shared" si="0"/>
        <v>5</v>
      </c>
      <c r="Z13" s="102">
        <f t="shared" si="0"/>
        <v>10</v>
      </c>
      <c r="AA13" s="103">
        <v>2</v>
      </c>
      <c r="AB13" s="104">
        <v>89</v>
      </c>
    </row>
    <row r="14" spans="2:28" ht="17.25">
      <c r="B14" s="114" t="s">
        <v>63</v>
      </c>
      <c r="C14" s="106">
        <v>1</v>
      </c>
      <c r="D14" s="107">
        <v>1</v>
      </c>
      <c r="E14" s="108">
        <v>1</v>
      </c>
      <c r="F14" s="109">
        <v>1</v>
      </c>
      <c r="G14" s="110">
        <v>0</v>
      </c>
      <c r="H14" s="111">
        <v>0</v>
      </c>
      <c r="I14" s="112">
        <v>1</v>
      </c>
      <c r="J14" s="109">
        <v>1</v>
      </c>
      <c r="K14" s="106">
        <v>1</v>
      </c>
      <c r="L14" s="107">
        <v>2</v>
      </c>
      <c r="M14" s="108">
        <v>1</v>
      </c>
      <c r="N14" s="109">
        <v>1</v>
      </c>
      <c r="O14" s="110">
        <v>1</v>
      </c>
      <c r="P14" s="111">
        <v>1</v>
      </c>
      <c r="Q14" s="112">
        <v>1</v>
      </c>
      <c r="R14" s="109">
        <v>1</v>
      </c>
      <c r="S14" s="110">
        <v>0</v>
      </c>
      <c r="T14" s="111">
        <v>0</v>
      </c>
      <c r="U14" s="112">
        <v>1</v>
      </c>
      <c r="V14" s="109">
        <v>1</v>
      </c>
      <c r="W14" s="99">
        <f t="shared" si="0"/>
        <v>3</v>
      </c>
      <c r="X14" s="100">
        <f t="shared" si="0"/>
        <v>4</v>
      </c>
      <c r="Y14" s="101">
        <f t="shared" si="0"/>
        <v>5</v>
      </c>
      <c r="Z14" s="102">
        <f t="shared" si="0"/>
        <v>5</v>
      </c>
      <c r="AA14" s="113">
        <v>3</v>
      </c>
      <c r="AB14" s="61">
        <v>79</v>
      </c>
    </row>
    <row r="15" spans="2:28" ht="17.25">
      <c r="B15" s="105" t="s">
        <v>91</v>
      </c>
      <c r="C15" s="115">
        <v>1</v>
      </c>
      <c r="D15" s="116">
        <v>1</v>
      </c>
      <c r="E15" s="117">
        <v>1</v>
      </c>
      <c r="F15" s="118">
        <v>1</v>
      </c>
      <c r="G15" s="119">
        <v>0</v>
      </c>
      <c r="H15" s="120">
        <v>0</v>
      </c>
      <c r="I15" s="121">
        <v>0</v>
      </c>
      <c r="J15" s="118">
        <v>0</v>
      </c>
      <c r="K15" s="115">
        <v>1</v>
      </c>
      <c r="L15" s="116">
        <v>1</v>
      </c>
      <c r="M15" s="117">
        <v>1</v>
      </c>
      <c r="N15" s="118">
        <v>1</v>
      </c>
      <c r="O15" s="119">
        <v>1</v>
      </c>
      <c r="P15" s="120">
        <v>2</v>
      </c>
      <c r="Q15" s="121">
        <v>1</v>
      </c>
      <c r="R15" s="118">
        <v>1</v>
      </c>
      <c r="S15" s="119">
        <v>0</v>
      </c>
      <c r="T15" s="120">
        <v>0</v>
      </c>
      <c r="U15" s="121">
        <v>1</v>
      </c>
      <c r="V15" s="118">
        <v>1</v>
      </c>
      <c r="W15" s="99">
        <f t="shared" si="0"/>
        <v>3</v>
      </c>
      <c r="X15" s="100">
        <f t="shared" si="0"/>
        <v>4</v>
      </c>
      <c r="Y15" s="101">
        <f t="shared" si="0"/>
        <v>4</v>
      </c>
      <c r="Z15" s="102">
        <f t="shared" si="0"/>
        <v>4</v>
      </c>
      <c r="AA15" s="103">
        <v>4</v>
      </c>
      <c r="AB15" s="104">
        <v>71</v>
      </c>
    </row>
    <row r="16" spans="2:31" ht="17.25">
      <c r="B16" s="105" t="s">
        <v>55</v>
      </c>
      <c r="C16" s="115">
        <v>1</v>
      </c>
      <c r="D16" s="116">
        <v>1</v>
      </c>
      <c r="E16" s="117">
        <v>1</v>
      </c>
      <c r="F16" s="118">
        <v>1</v>
      </c>
      <c r="G16" s="119">
        <v>0</v>
      </c>
      <c r="H16" s="120">
        <v>0</v>
      </c>
      <c r="I16" s="121">
        <v>0</v>
      </c>
      <c r="J16" s="118">
        <v>0</v>
      </c>
      <c r="K16" s="115">
        <v>1</v>
      </c>
      <c r="L16" s="116">
        <v>3</v>
      </c>
      <c r="M16" s="117">
        <v>1</v>
      </c>
      <c r="N16" s="118">
        <v>1</v>
      </c>
      <c r="O16" s="119">
        <v>1</v>
      </c>
      <c r="P16" s="120">
        <v>2</v>
      </c>
      <c r="Q16" s="121">
        <v>1</v>
      </c>
      <c r="R16" s="118">
        <v>1</v>
      </c>
      <c r="S16" s="119">
        <v>0</v>
      </c>
      <c r="T16" s="120">
        <v>0</v>
      </c>
      <c r="U16" s="121">
        <v>1</v>
      </c>
      <c r="V16" s="118">
        <v>1</v>
      </c>
      <c r="W16" s="99">
        <f t="shared" si="0"/>
        <v>3</v>
      </c>
      <c r="X16" s="100">
        <f t="shared" si="0"/>
        <v>6</v>
      </c>
      <c r="Y16" s="101">
        <f t="shared" si="0"/>
        <v>4</v>
      </c>
      <c r="Z16" s="102">
        <f t="shared" si="0"/>
        <v>4</v>
      </c>
      <c r="AA16" s="103">
        <v>5</v>
      </c>
      <c r="AB16" s="104">
        <v>63</v>
      </c>
      <c r="AE16" s="62" t="s">
        <v>101</v>
      </c>
    </row>
    <row r="17" spans="2:28" ht="17.25">
      <c r="B17" s="105" t="s">
        <v>89</v>
      </c>
      <c r="C17" s="115">
        <v>1</v>
      </c>
      <c r="D17" s="116">
        <v>1</v>
      </c>
      <c r="E17" s="117">
        <v>1</v>
      </c>
      <c r="F17" s="118">
        <v>1</v>
      </c>
      <c r="G17" s="119">
        <v>0</v>
      </c>
      <c r="H17" s="120">
        <v>0</v>
      </c>
      <c r="I17" s="121">
        <v>0</v>
      </c>
      <c r="J17" s="118">
        <v>0</v>
      </c>
      <c r="K17" s="115">
        <v>0</v>
      </c>
      <c r="L17" s="116">
        <v>0</v>
      </c>
      <c r="M17" s="117">
        <v>1</v>
      </c>
      <c r="N17" s="118">
        <v>1</v>
      </c>
      <c r="O17" s="119">
        <v>1</v>
      </c>
      <c r="P17" s="120">
        <v>1</v>
      </c>
      <c r="Q17" s="121">
        <v>1</v>
      </c>
      <c r="R17" s="118">
        <v>1</v>
      </c>
      <c r="S17" s="119">
        <v>0</v>
      </c>
      <c r="T17" s="120">
        <v>0</v>
      </c>
      <c r="U17" s="121">
        <v>1</v>
      </c>
      <c r="V17" s="118">
        <v>1</v>
      </c>
      <c r="W17" s="99">
        <f t="shared" si="0"/>
        <v>2</v>
      </c>
      <c r="X17" s="100">
        <f t="shared" si="0"/>
        <v>2</v>
      </c>
      <c r="Y17" s="101">
        <f t="shared" si="0"/>
        <v>4</v>
      </c>
      <c r="Z17" s="102">
        <f t="shared" si="0"/>
        <v>4</v>
      </c>
      <c r="AA17" s="103">
        <v>6</v>
      </c>
      <c r="AB17" s="104">
        <v>56</v>
      </c>
    </row>
    <row r="18" spans="2:28" ht="18" thickBot="1">
      <c r="B18" s="174" t="s">
        <v>100</v>
      </c>
      <c r="C18" s="175">
        <v>1</v>
      </c>
      <c r="D18" s="176">
        <v>1</v>
      </c>
      <c r="E18" s="177">
        <v>1</v>
      </c>
      <c r="F18" s="178">
        <v>1</v>
      </c>
      <c r="G18" s="179">
        <v>0</v>
      </c>
      <c r="H18" s="180">
        <v>0</v>
      </c>
      <c r="I18" s="181">
        <v>0</v>
      </c>
      <c r="J18" s="178">
        <v>0</v>
      </c>
      <c r="K18" s="175">
        <v>0</v>
      </c>
      <c r="L18" s="176">
        <v>0</v>
      </c>
      <c r="M18" s="177">
        <v>1</v>
      </c>
      <c r="N18" s="178">
        <v>1</v>
      </c>
      <c r="O18" s="179">
        <v>1</v>
      </c>
      <c r="P18" s="180">
        <v>2</v>
      </c>
      <c r="Q18" s="181">
        <v>1</v>
      </c>
      <c r="R18" s="178">
        <v>2</v>
      </c>
      <c r="S18" s="179">
        <v>0</v>
      </c>
      <c r="T18" s="180">
        <v>0</v>
      </c>
      <c r="U18" s="181">
        <v>1</v>
      </c>
      <c r="V18" s="178">
        <v>1</v>
      </c>
      <c r="W18" s="186">
        <f t="shared" si="0"/>
        <v>2</v>
      </c>
      <c r="X18" s="168">
        <f t="shared" si="0"/>
        <v>3</v>
      </c>
      <c r="Y18" s="169">
        <f t="shared" si="0"/>
        <v>4</v>
      </c>
      <c r="Z18" s="170">
        <f t="shared" si="0"/>
        <v>5</v>
      </c>
      <c r="AA18" s="173">
        <v>7</v>
      </c>
      <c r="AB18" s="172">
        <v>50</v>
      </c>
    </row>
    <row r="19" spans="2:28" ht="11.25"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187"/>
      <c r="X19" s="187"/>
      <c r="Y19" s="187"/>
      <c r="Z19" s="187"/>
      <c r="AA19" s="35"/>
      <c r="AB19" s="171"/>
    </row>
    <row r="20" spans="2:28" ht="13.5" thickBot="1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192"/>
      <c r="X20" s="193"/>
      <c r="Y20" s="193"/>
      <c r="Z20" s="194"/>
      <c r="AA20" s="35"/>
      <c r="AB20" s="66"/>
    </row>
    <row r="21" spans="2:28" ht="13.5" customHeight="1" thickBot="1">
      <c r="B21" s="80" t="s">
        <v>42</v>
      </c>
      <c r="C21" s="191" t="s">
        <v>6</v>
      </c>
      <c r="D21" s="191"/>
      <c r="E21" s="191"/>
      <c r="F21" s="191"/>
      <c r="G21" s="191" t="s">
        <v>7</v>
      </c>
      <c r="H21" s="191"/>
      <c r="I21" s="191"/>
      <c r="J21" s="191"/>
      <c r="K21" s="191" t="s">
        <v>8</v>
      </c>
      <c r="L21" s="191"/>
      <c r="M21" s="191"/>
      <c r="N21" s="191"/>
      <c r="O21" s="191" t="s">
        <v>9</v>
      </c>
      <c r="P21" s="191"/>
      <c r="Q21" s="191"/>
      <c r="R21" s="191"/>
      <c r="S21" s="191" t="s">
        <v>10</v>
      </c>
      <c r="T21" s="191"/>
      <c r="U21" s="191"/>
      <c r="V21" s="191"/>
      <c r="W21" s="191" t="s">
        <v>21</v>
      </c>
      <c r="X21" s="191"/>
      <c r="Y21" s="191"/>
      <c r="Z21" s="191"/>
      <c r="AA21" s="34"/>
      <c r="AB21" s="79"/>
    </row>
    <row r="22" spans="1:28" ht="13.5" customHeight="1" thickBot="1">
      <c r="A22" s="81"/>
      <c r="B22" s="82" t="s">
        <v>23</v>
      </c>
      <c r="C22" s="83" t="s">
        <v>39</v>
      </c>
      <c r="D22" s="84" t="s">
        <v>40</v>
      </c>
      <c r="E22" s="85" t="s">
        <v>41</v>
      </c>
      <c r="F22" s="86" t="s">
        <v>40</v>
      </c>
      <c r="G22" s="83" t="s">
        <v>39</v>
      </c>
      <c r="H22" s="87" t="s">
        <v>40</v>
      </c>
      <c r="I22" s="85" t="s">
        <v>41</v>
      </c>
      <c r="J22" s="86" t="s">
        <v>40</v>
      </c>
      <c r="K22" s="83" t="s">
        <v>39</v>
      </c>
      <c r="L22" s="87" t="s">
        <v>40</v>
      </c>
      <c r="M22" s="88" t="s">
        <v>41</v>
      </c>
      <c r="N22" s="86" t="s">
        <v>40</v>
      </c>
      <c r="O22" s="83" t="s">
        <v>39</v>
      </c>
      <c r="P22" s="84" t="s">
        <v>40</v>
      </c>
      <c r="Q22" s="85" t="s">
        <v>41</v>
      </c>
      <c r="R22" s="86" t="s">
        <v>40</v>
      </c>
      <c r="S22" s="83" t="s">
        <v>39</v>
      </c>
      <c r="T22" s="84" t="s">
        <v>40</v>
      </c>
      <c r="U22" s="85" t="s">
        <v>41</v>
      </c>
      <c r="V22" s="89" t="s">
        <v>40</v>
      </c>
      <c r="W22" s="83" t="s">
        <v>39</v>
      </c>
      <c r="X22" s="84" t="s">
        <v>40</v>
      </c>
      <c r="Y22" s="85" t="s">
        <v>41</v>
      </c>
      <c r="Z22" s="86" t="s">
        <v>40</v>
      </c>
      <c r="AA22" s="90" t="s">
        <v>30</v>
      </c>
      <c r="AB22" s="91" t="s">
        <v>31</v>
      </c>
    </row>
    <row r="23" spans="2:28" ht="17.25">
      <c r="B23" s="188" t="s">
        <v>52</v>
      </c>
      <c r="C23" s="92">
        <v>1</v>
      </c>
      <c r="D23" s="93">
        <v>1</v>
      </c>
      <c r="E23" s="94">
        <v>1</v>
      </c>
      <c r="F23" s="95">
        <v>1</v>
      </c>
      <c r="G23" s="96">
        <v>1</v>
      </c>
      <c r="H23" s="97">
        <v>2</v>
      </c>
      <c r="I23" s="98">
        <v>1</v>
      </c>
      <c r="J23" s="95">
        <v>1</v>
      </c>
      <c r="K23" s="92">
        <v>1</v>
      </c>
      <c r="L23" s="93">
        <v>1</v>
      </c>
      <c r="M23" s="94">
        <v>1</v>
      </c>
      <c r="N23" s="95">
        <v>1</v>
      </c>
      <c r="O23" s="96">
        <v>1</v>
      </c>
      <c r="P23" s="97">
        <v>1</v>
      </c>
      <c r="Q23" s="98">
        <v>1</v>
      </c>
      <c r="R23" s="95">
        <v>1</v>
      </c>
      <c r="S23" s="96">
        <v>0</v>
      </c>
      <c r="T23" s="97">
        <v>0</v>
      </c>
      <c r="U23" s="98">
        <v>1</v>
      </c>
      <c r="V23" s="95">
        <v>1</v>
      </c>
      <c r="W23" s="99">
        <f aca="true" t="shared" si="1" ref="W23:Z28">C23+G23+K23+O23+S23</f>
        <v>4</v>
      </c>
      <c r="X23" s="100">
        <f t="shared" si="1"/>
        <v>5</v>
      </c>
      <c r="Y23" s="101">
        <f t="shared" si="1"/>
        <v>5</v>
      </c>
      <c r="Z23" s="102">
        <f t="shared" si="1"/>
        <v>5</v>
      </c>
      <c r="AA23" s="103">
        <v>1</v>
      </c>
      <c r="AB23" s="104">
        <v>100</v>
      </c>
    </row>
    <row r="24" spans="2:28" ht="17.25">
      <c r="B24" s="114" t="s">
        <v>46</v>
      </c>
      <c r="C24" s="106">
        <v>1</v>
      </c>
      <c r="D24" s="107">
        <v>6</v>
      </c>
      <c r="E24" s="108">
        <v>1</v>
      </c>
      <c r="F24" s="109">
        <v>6</v>
      </c>
      <c r="G24" s="110">
        <v>1</v>
      </c>
      <c r="H24" s="111">
        <v>2</v>
      </c>
      <c r="I24" s="112">
        <v>1</v>
      </c>
      <c r="J24" s="109">
        <v>1</v>
      </c>
      <c r="K24" s="106">
        <v>1</v>
      </c>
      <c r="L24" s="107">
        <v>3</v>
      </c>
      <c r="M24" s="108">
        <v>1</v>
      </c>
      <c r="N24" s="109">
        <v>3</v>
      </c>
      <c r="O24" s="110">
        <v>0</v>
      </c>
      <c r="P24" s="111">
        <v>0</v>
      </c>
      <c r="Q24" s="112">
        <v>1</v>
      </c>
      <c r="R24" s="109">
        <v>2</v>
      </c>
      <c r="S24" s="110">
        <v>0</v>
      </c>
      <c r="T24" s="111">
        <v>0</v>
      </c>
      <c r="U24" s="112">
        <v>1</v>
      </c>
      <c r="V24" s="109">
        <v>1</v>
      </c>
      <c r="W24" s="99">
        <f t="shared" si="1"/>
        <v>3</v>
      </c>
      <c r="X24" s="100">
        <f t="shared" si="1"/>
        <v>11</v>
      </c>
      <c r="Y24" s="101">
        <f t="shared" si="1"/>
        <v>5</v>
      </c>
      <c r="Z24" s="102">
        <f t="shared" si="1"/>
        <v>13</v>
      </c>
      <c r="AA24" s="113">
        <v>2</v>
      </c>
      <c r="AB24" s="61">
        <v>89</v>
      </c>
    </row>
    <row r="25" spans="2:28" ht="17.25">
      <c r="B25" s="105" t="s">
        <v>32</v>
      </c>
      <c r="C25" s="115">
        <v>0</v>
      </c>
      <c r="D25" s="116">
        <v>0</v>
      </c>
      <c r="E25" s="117">
        <v>1</v>
      </c>
      <c r="F25" s="118">
        <v>1</v>
      </c>
      <c r="G25" s="119">
        <v>1</v>
      </c>
      <c r="H25" s="120">
        <v>1</v>
      </c>
      <c r="I25" s="185">
        <v>1</v>
      </c>
      <c r="J25" s="184">
        <v>1</v>
      </c>
      <c r="K25" s="115">
        <v>1</v>
      </c>
      <c r="L25" s="116">
        <v>2</v>
      </c>
      <c r="M25" s="117">
        <v>1</v>
      </c>
      <c r="N25" s="118">
        <v>2</v>
      </c>
      <c r="O25" s="119">
        <v>0</v>
      </c>
      <c r="P25" s="120">
        <v>0</v>
      </c>
      <c r="Q25" s="121">
        <v>1</v>
      </c>
      <c r="R25" s="118">
        <v>1</v>
      </c>
      <c r="S25" s="119">
        <v>0</v>
      </c>
      <c r="T25" s="120">
        <v>0</v>
      </c>
      <c r="U25" s="121">
        <v>1</v>
      </c>
      <c r="V25" s="118">
        <v>1</v>
      </c>
      <c r="W25" s="99">
        <f t="shared" si="1"/>
        <v>2</v>
      </c>
      <c r="X25" s="100">
        <f t="shared" si="1"/>
        <v>3</v>
      </c>
      <c r="Y25" s="101">
        <f t="shared" si="1"/>
        <v>5</v>
      </c>
      <c r="Z25" s="102">
        <f t="shared" si="1"/>
        <v>6</v>
      </c>
      <c r="AA25" s="103">
        <v>3</v>
      </c>
      <c r="AB25" s="104">
        <v>79</v>
      </c>
    </row>
    <row r="26" spans="2:28" ht="17.25">
      <c r="B26" s="114" t="s">
        <v>80</v>
      </c>
      <c r="C26" s="115">
        <v>0</v>
      </c>
      <c r="D26" s="116">
        <v>0</v>
      </c>
      <c r="E26" s="117">
        <v>0</v>
      </c>
      <c r="F26" s="118">
        <v>0</v>
      </c>
      <c r="G26" s="119">
        <v>1</v>
      </c>
      <c r="H26" s="120">
        <v>2</v>
      </c>
      <c r="I26" s="121">
        <v>1</v>
      </c>
      <c r="J26" s="118">
        <v>1</v>
      </c>
      <c r="K26" s="115">
        <v>0</v>
      </c>
      <c r="L26" s="116">
        <v>0</v>
      </c>
      <c r="M26" s="117">
        <v>0</v>
      </c>
      <c r="N26" s="118">
        <v>0</v>
      </c>
      <c r="O26" s="119">
        <v>0</v>
      </c>
      <c r="P26" s="120">
        <v>0</v>
      </c>
      <c r="Q26" s="121">
        <v>0</v>
      </c>
      <c r="R26" s="118">
        <v>0</v>
      </c>
      <c r="S26" s="119">
        <v>0</v>
      </c>
      <c r="T26" s="120">
        <v>0</v>
      </c>
      <c r="U26" s="121">
        <v>0</v>
      </c>
      <c r="V26" s="118">
        <v>0</v>
      </c>
      <c r="W26" s="99">
        <f t="shared" si="1"/>
        <v>1</v>
      </c>
      <c r="X26" s="100">
        <f t="shared" si="1"/>
        <v>2</v>
      </c>
      <c r="Y26" s="101">
        <f t="shared" si="1"/>
        <v>1</v>
      </c>
      <c r="Z26" s="102">
        <f t="shared" si="1"/>
        <v>1</v>
      </c>
      <c r="AA26" s="103">
        <v>4</v>
      </c>
      <c r="AB26" s="104">
        <v>71</v>
      </c>
    </row>
    <row r="27" spans="2:28" ht="17.25">
      <c r="B27" s="105" t="s">
        <v>49</v>
      </c>
      <c r="C27" s="115">
        <v>0</v>
      </c>
      <c r="D27" s="116">
        <v>0</v>
      </c>
      <c r="E27" s="117">
        <v>1</v>
      </c>
      <c r="F27" s="118">
        <v>5</v>
      </c>
      <c r="G27" s="119">
        <v>0</v>
      </c>
      <c r="H27" s="120">
        <v>0</v>
      </c>
      <c r="I27" s="121">
        <v>1</v>
      </c>
      <c r="J27" s="118">
        <v>1</v>
      </c>
      <c r="K27" s="115">
        <v>1</v>
      </c>
      <c r="L27" s="116">
        <v>5</v>
      </c>
      <c r="M27" s="117">
        <v>1</v>
      </c>
      <c r="N27" s="118">
        <v>5</v>
      </c>
      <c r="O27" s="119">
        <v>0</v>
      </c>
      <c r="P27" s="120">
        <v>0</v>
      </c>
      <c r="Q27" s="121">
        <v>0</v>
      </c>
      <c r="R27" s="118">
        <v>0</v>
      </c>
      <c r="S27" s="119">
        <v>0</v>
      </c>
      <c r="T27" s="120">
        <v>0</v>
      </c>
      <c r="U27" s="121">
        <v>0</v>
      </c>
      <c r="V27" s="118">
        <v>0</v>
      </c>
      <c r="W27" s="99">
        <f t="shared" si="1"/>
        <v>1</v>
      </c>
      <c r="X27" s="100">
        <f t="shared" si="1"/>
        <v>5</v>
      </c>
      <c r="Y27" s="101">
        <f t="shared" si="1"/>
        <v>3</v>
      </c>
      <c r="Z27" s="102">
        <f t="shared" si="1"/>
        <v>11</v>
      </c>
      <c r="AA27" s="103">
        <v>5</v>
      </c>
      <c r="AB27" s="104">
        <v>63</v>
      </c>
    </row>
    <row r="28" spans="2:28" ht="18" thickBot="1">
      <c r="B28" s="174" t="s">
        <v>81</v>
      </c>
      <c r="C28" s="175">
        <v>0</v>
      </c>
      <c r="D28" s="176">
        <v>0</v>
      </c>
      <c r="E28" s="177">
        <v>1</v>
      </c>
      <c r="F28" s="178">
        <v>2</v>
      </c>
      <c r="G28" s="179">
        <v>0</v>
      </c>
      <c r="H28" s="180">
        <v>0</v>
      </c>
      <c r="I28" s="181">
        <v>1</v>
      </c>
      <c r="J28" s="178">
        <v>4</v>
      </c>
      <c r="K28" s="175">
        <v>0</v>
      </c>
      <c r="L28" s="176">
        <v>0</v>
      </c>
      <c r="M28" s="177">
        <v>1</v>
      </c>
      <c r="N28" s="178">
        <v>4</v>
      </c>
      <c r="O28" s="179">
        <v>0</v>
      </c>
      <c r="P28" s="180">
        <v>0</v>
      </c>
      <c r="Q28" s="181">
        <v>0</v>
      </c>
      <c r="R28" s="178">
        <v>0</v>
      </c>
      <c r="S28" s="179">
        <v>0</v>
      </c>
      <c r="T28" s="180">
        <v>0</v>
      </c>
      <c r="U28" s="181">
        <v>0</v>
      </c>
      <c r="V28" s="178">
        <v>0</v>
      </c>
      <c r="W28" s="186">
        <f t="shared" si="1"/>
        <v>0</v>
      </c>
      <c r="X28" s="168">
        <f t="shared" si="1"/>
        <v>0</v>
      </c>
      <c r="Y28" s="169">
        <f t="shared" si="1"/>
        <v>3</v>
      </c>
      <c r="Z28" s="170">
        <f t="shared" si="1"/>
        <v>10</v>
      </c>
      <c r="AA28" s="182">
        <v>6</v>
      </c>
      <c r="AB28" s="183">
        <v>56</v>
      </c>
    </row>
    <row r="29" ht="13.5" customHeight="1"/>
  </sheetData>
  <sheetProtection selectLockedCells="1" selectUnlockedCells="1"/>
  <mergeCells count="14">
    <mergeCell ref="C4:E4"/>
    <mergeCell ref="C10:F10"/>
    <mergeCell ref="G10:J10"/>
    <mergeCell ref="K10:N10"/>
    <mergeCell ref="O10:R10"/>
    <mergeCell ref="S10:V10"/>
    <mergeCell ref="W10:Z10"/>
    <mergeCell ref="C21:F21"/>
    <mergeCell ref="G21:J21"/>
    <mergeCell ref="K21:N21"/>
    <mergeCell ref="O21:R21"/>
    <mergeCell ref="S21:V21"/>
    <mergeCell ref="W21:Z21"/>
    <mergeCell ref="W20:Z20"/>
  </mergeCells>
  <printOptions/>
  <pageMargins left="0.75" right="0.75" top="1" bottom="1" header="0.5118055555555555" footer="0.5118055555555555"/>
  <pageSetup horizontalDpi="300" verticalDpi="3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9.140625" style="65" customWidth="1"/>
    <col min="2" max="2" width="6.57421875" style="65" customWidth="1"/>
    <col min="3" max="3" width="11.28125" style="65" customWidth="1"/>
    <col min="4" max="4" width="18.00390625" style="65" customWidth="1"/>
    <col min="5" max="16384" width="9.140625" style="65" customWidth="1"/>
  </cols>
  <sheetData>
    <row r="1" spans="1:5" ht="11.25">
      <c r="A1" s="122"/>
      <c r="B1" s="196" t="s">
        <v>43</v>
      </c>
      <c r="C1" s="196"/>
      <c r="D1" s="196"/>
      <c r="E1" s="196"/>
    </row>
    <row r="2" ht="11.25"/>
    <row r="3" spans="2:4" ht="11.25">
      <c r="B3" s="197" t="s">
        <v>44</v>
      </c>
      <c r="C3" s="197"/>
      <c r="D3" s="65">
        <v>0.890321751</v>
      </c>
    </row>
    <row r="4" ht="11.25"/>
    <row r="5" spans="2:3" ht="11.25">
      <c r="B5" s="123" t="s">
        <v>30</v>
      </c>
      <c r="C5" s="124" t="s">
        <v>45</v>
      </c>
    </row>
    <row r="6" spans="2:3" ht="11.25">
      <c r="B6" s="125">
        <v>1</v>
      </c>
      <c r="C6" s="126">
        <v>100</v>
      </c>
    </row>
    <row r="7" spans="2:3" ht="11.25">
      <c r="B7" s="127">
        <v>2</v>
      </c>
      <c r="C7" s="128">
        <f aca="true" t="shared" si="0" ref="C7:C25">$C$6*$D$3^(B7-1)</f>
        <v>89.0321751</v>
      </c>
    </row>
    <row r="8" spans="2:3" ht="11.25">
      <c r="B8" s="127">
        <v>3</v>
      </c>
      <c r="C8" s="128">
        <f t="shared" si="0"/>
        <v>79.2672820303706</v>
      </c>
    </row>
    <row r="9" spans="2:3" ht="11.25">
      <c r="B9" s="127">
        <v>4</v>
      </c>
      <c r="C9" s="128">
        <f t="shared" si="0"/>
        <v>70.57338533429038</v>
      </c>
    </row>
    <row r="10" spans="2:3" ht="11.25">
      <c r="B10" s="127">
        <v>5</v>
      </c>
      <c r="C10" s="128">
        <f t="shared" si="0"/>
        <v>62.83302000482314</v>
      </c>
    </row>
    <row r="11" spans="2:3" ht="11.25">
      <c r="B11" s="127">
        <v>6</v>
      </c>
      <c r="C11" s="128">
        <f t="shared" si="0"/>
        <v>55.94160439131216</v>
      </c>
    </row>
    <row r="12" spans="2:3" ht="11.25">
      <c r="B12" s="127">
        <v>7</v>
      </c>
      <c r="C12" s="128">
        <f t="shared" si="0"/>
        <v>49.80602717542234</v>
      </c>
    </row>
    <row r="13" spans="2:3" ht="11.25">
      <c r="B13" s="127">
        <v>8</v>
      </c>
      <c r="C13" s="128">
        <f t="shared" si="0"/>
        <v>44.3433893251756</v>
      </c>
    </row>
    <row r="14" spans="2:3" ht="11.25">
      <c r="B14" s="127">
        <v>9</v>
      </c>
      <c r="C14" s="128">
        <f t="shared" si="0"/>
        <v>39.479884029265044</v>
      </c>
    </row>
    <row r="15" spans="2:3" ht="11.25">
      <c r="B15" s="127">
        <v>10</v>
      </c>
      <c r="C15" s="128">
        <f t="shared" si="0"/>
        <v>35.14979947821219</v>
      </c>
    </row>
    <row r="16" spans="2:3" ht="11.25">
      <c r="B16" s="127">
        <v>11</v>
      </c>
      <c r="C16" s="128">
        <f t="shared" si="0"/>
        <v>31.294631018740766</v>
      </c>
    </row>
    <row r="17" spans="2:3" ht="11.25">
      <c r="B17" s="127">
        <v>12</v>
      </c>
      <c r="C17" s="128">
        <f t="shared" si="0"/>
        <v>27.86229068550419</v>
      </c>
    </row>
    <row r="18" spans="2:3" ht="11.25">
      <c r="B18" s="127">
        <v>13</v>
      </c>
      <c r="C18" s="128">
        <f t="shared" si="0"/>
        <v>24.80640342998908</v>
      </c>
    </row>
    <row r="19" spans="2:3" ht="11.25">
      <c r="B19" s="127">
        <v>14</v>
      </c>
      <c r="C19" s="128">
        <f t="shared" si="0"/>
        <v>22.085680537800283</v>
      </c>
    </row>
    <row r="20" spans="2:3" ht="11.25">
      <c r="B20" s="127">
        <v>15</v>
      </c>
      <c r="C20" s="128">
        <f t="shared" si="0"/>
        <v>19.66336176844097</v>
      </c>
    </row>
    <row r="21" spans="2:3" ht="11.25">
      <c r="B21" s="127">
        <v>16</v>
      </c>
      <c r="C21" s="128">
        <f t="shared" si="0"/>
        <v>17.50671868022482</v>
      </c>
    </row>
    <row r="22" spans="2:3" ht="11.25">
      <c r="B22" s="127">
        <v>17</v>
      </c>
      <c r="C22" s="128">
        <f t="shared" si="0"/>
        <v>15.586612429642171</v>
      </c>
    </row>
    <row r="23" spans="2:3" ht="11.25">
      <c r="B23" s="127">
        <v>18</v>
      </c>
      <c r="C23" s="128">
        <f t="shared" si="0"/>
        <v>13.87710007051738</v>
      </c>
    </row>
    <row r="24" spans="2:3" ht="11.25">
      <c r="B24" s="127">
        <v>19</v>
      </c>
      <c r="C24" s="128">
        <f t="shared" si="0"/>
        <v>12.355084033585259</v>
      </c>
    </row>
    <row r="25" spans="2:3" ht="11.25">
      <c r="B25" s="127">
        <v>20</v>
      </c>
      <c r="C25" s="128">
        <f t="shared" si="0"/>
        <v>11.000000050533771</v>
      </c>
    </row>
    <row r="26" spans="2:3" ht="11.25">
      <c r="B26" s="127">
        <v>21</v>
      </c>
      <c r="C26" s="129">
        <v>10</v>
      </c>
    </row>
    <row r="27" spans="2:3" ht="11.25">
      <c r="B27" s="127">
        <v>22</v>
      </c>
      <c r="C27" s="129">
        <v>9</v>
      </c>
    </row>
    <row r="28" spans="2:3" ht="11.25">
      <c r="B28" s="127">
        <v>23</v>
      </c>
      <c r="C28" s="129">
        <v>8</v>
      </c>
    </row>
    <row r="29" spans="2:3" ht="11.25">
      <c r="B29" s="127">
        <v>24</v>
      </c>
      <c r="C29" s="129">
        <v>7</v>
      </c>
    </row>
    <row r="30" spans="2:3" ht="11.25">
      <c r="B30" s="127">
        <v>25</v>
      </c>
      <c r="C30" s="129">
        <v>6</v>
      </c>
    </row>
    <row r="31" spans="2:3" ht="11.25">
      <c r="B31" s="127">
        <v>26</v>
      </c>
      <c r="C31" s="129">
        <v>5</v>
      </c>
    </row>
    <row r="32" spans="2:3" ht="11.25">
      <c r="B32" s="127">
        <v>27</v>
      </c>
      <c r="C32" s="129">
        <v>4</v>
      </c>
    </row>
    <row r="33" spans="2:3" ht="11.25">
      <c r="B33" s="127">
        <v>28</v>
      </c>
      <c r="C33" s="129">
        <v>3</v>
      </c>
    </row>
    <row r="34" spans="2:3" ht="11.25">
      <c r="B34" s="127">
        <v>29</v>
      </c>
      <c r="C34" s="129">
        <v>2</v>
      </c>
    </row>
    <row r="35" spans="2:3" ht="11.25">
      <c r="B35" s="130">
        <v>30</v>
      </c>
      <c r="C35" s="131">
        <v>1</v>
      </c>
    </row>
  </sheetData>
  <sheetProtection selectLockedCells="1" selectUnlockedCells="1"/>
  <mergeCells count="2">
    <mergeCell ref="B1:E1"/>
    <mergeCell ref="B3:C3"/>
  </mergeCells>
  <printOptions/>
  <pageMargins left="0.7875" right="0.7875" top="0.7875" bottom="0.7875" header="0.5118055555555555" footer="0.5118055555555555"/>
  <pageSetup horizontalDpi="300" verticalDpi="3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Raudona</cp:lastModifiedBy>
  <cp:lastPrinted>2014-04-05T17:42:18Z</cp:lastPrinted>
  <dcterms:modified xsi:type="dcterms:W3CDTF">2014-04-06T13:18:52Z</dcterms:modified>
  <cp:category/>
  <cp:version/>
  <cp:contentType/>
  <cp:contentStatus/>
</cp:coreProperties>
</file>