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60" yWindow="345" windowWidth="5235" windowHeight="8070" tabRatio="871" activeTab="3"/>
  </bookViews>
  <sheets>
    <sheet name="A grupe" sheetId="1" r:id="rId1"/>
    <sheet name="C grupe" sheetId="2" r:id="rId2"/>
    <sheet name="D grupe" sheetId="3" r:id="rId3"/>
    <sheet name="E grupe" sheetId="4" r:id="rId4"/>
    <sheet name="taškai" sheetId="5" r:id="rId5"/>
  </sheets>
  <definedNames>
    <definedName name="Excel_BuiltIn_Print_Area_8">#REF!</definedName>
    <definedName name="_xlnm.Print_Area" localSheetId="1">'C grupe'!$A$1:$BD$27</definedName>
    <definedName name="_xlnm.Print_Area" localSheetId="2">'D grupe'!$A$1:$AZ$36</definedName>
    <definedName name="_xlnm.Print_Area" localSheetId="3">'E grupe'!$A$1:$AZ$40</definedName>
  </definedNames>
  <calcPr fullCalcOnLoad="1"/>
</workbook>
</file>

<file path=xl/comments5.xml><?xml version="1.0" encoding="utf-8"?>
<comments xmlns="http://schemas.openxmlformats.org/spreadsheetml/2006/main">
  <authors>
    <author/>
  </authors>
  <commentList>
    <comment ref="D3" authorId="0">
      <text>
        <r>
          <rPr>
            <sz val="8"/>
            <color indexed="8"/>
            <rFont val="Arial"/>
            <family val="2"/>
          </rPr>
          <t>Geometrinės progresijos koeficientas skirtas paskaičiuoti taškus pirmoms 20-čiai užimtų vietų.
Nustačius, kad 1-oji vieta gauna 100 taškų, o 20-oji - 11 taškų.</t>
        </r>
      </text>
    </comment>
  </commentList>
</comments>
</file>

<file path=xl/sharedStrings.xml><?xml version="1.0" encoding="utf-8"?>
<sst xmlns="http://schemas.openxmlformats.org/spreadsheetml/2006/main" count="870" uniqueCount="192">
  <si>
    <t xml:space="preserve">Data:  </t>
  </si>
  <si>
    <t xml:space="preserve">Etapas:   </t>
  </si>
  <si>
    <t>A</t>
  </si>
  <si>
    <t>ATRANKA</t>
  </si>
  <si>
    <t>FINALAI</t>
  </si>
  <si>
    <t xml:space="preserve">Vyr. teisėjas:   </t>
  </si>
  <si>
    <t>Moterys</t>
  </si>
  <si>
    <t>1 trasa</t>
  </si>
  <si>
    <t>2 trasa</t>
  </si>
  <si>
    <t>3 trasa</t>
  </si>
  <si>
    <t>4 trasa</t>
  </si>
  <si>
    <t>5 trasa</t>
  </si>
  <si>
    <t>Rezultatas</t>
  </si>
  <si>
    <t>Nr.</t>
  </si>
  <si>
    <t>Vardas Pavardė</t>
  </si>
  <si>
    <t>Gim. metai</t>
  </si>
  <si>
    <t>top</t>
  </si>
  <si>
    <t>band.</t>
  </si>
  <si>
    <t>mid</t>
  </si>
  <si>
    <t>Atop</t>
  </si>
  <si>
    <t>Atry</t>
  </si>
  <si>
    <t>Amid</t>
  </si>
  <si>
    <t>Vieta</t>
  </si>
  <si>
    <t>Tšk.</t>
  </si>
  <si>
    <t>3</t>
  </si>
  <si>
    <t>1</t>
  </si>
  <si>
    <t>4</t>
  </si>
  <si>
    <t>2</t>
  </si>
  <si>
    <t>5</t>
  </si>
  <si>
    <t>6</t>
  </si>
  <si>
    <t>7</t>
  </si>
  <si>
    <t>8</t>
  </si>
  <si>
    <t>9</t>
  </si>
  <si>
    <t>10</t>
  </si>
  <si>
    <t>Vyrai</t>
  </si>
  <si>
    <t>11</t>
  </si>
  <si>
    <t>12</t>
  </si>
  <si>
    <t>13</t>
  </si>
  <si>
    <t>14</t>
  </si>
  <si>
    <t>15</t>
  </si>
  <si>
    <t>C</t>
  </si>
  <si>
    <t>D</t>
  </si>
  <si>
    <t>E</t>
  </si>
  <si>
    <t>M</t>
  </si>
  <si>
    <t>V</t>
  </si>
  <si>
    <t>Taškų lentelė pagal užimtą vietą varžybose</t>
  </si>
  <si>
    <t>Koeficientas:</t>
  </si>
  <si>
    <t>Taškai</t>
  </si>
  <si>
    <t>2013  12 07</t>
  </si>
  <si>
    <t>6 etapas</t>
  </si>
  <si>
    <t>Giedrius Bunevičius</t>
  </si>
  <si>
    <t>Oleg</t>
  </si>
  <si>
    <t>Smirnoff</t>
  </si>
  <si>
    <t>Šalis</t>
  </si>
  <si>
    <t>RU</t>
  </si>
  <si>
    <t>Margarita</t>
  </si>
  <si>
    <t>Smirnoviene</t>
  </si>
  <si>
    <t>LTU</t>
  </si>
  <si>
    <t>Pavel</t>
  </si>
  <si>
    <t>Jurkovlianec</t>
  </si>
  <si>
    <t>Vilimantas</t>
  </si>
  <si>
    <t>Petrasiunas</t>
  </si>
  <si>
    <t>Sergei</t>
  </si>
  <si>
    <t>Karolis</t>
  </si>
  <si>
    <t>Rutkauskas</t>
  </si>
  <si>
    <t>Dmitrijus</t>
  </si>
  <si>
    <t>Monastyreckis</t>
  </si>
  <si>
    <t>Kipras</t>
  </si>
  <si>
    <t>Baltrunas</t>
  </si>
  <si>
    <t>Rugens</t>
  </si>
  <si>
    <t>LV</t>
  </si>
  <si>
    <t>Arturas</t>
  </si>
  <si>
    <t>Volkovas</t>
  </si>
  <si>
    <t>Milda</t>
  </si>
  <si>
    <t>Koreivaitė</t>
  </si>
  <si>
    <t>Agnietė</t>
  </si>
  <si>
    <t>Šeibokaitė</t>
  </si>
  <si>
    <t>Dovilė</t>
  </si>
  <si>
    <t>Gedminaitė</t>
  </si>
  <si>
    <t>Yulia</t>
  </si>
  <si>
    <t>Zaytseva</t>
  </si>
  <si>
    <t>Bydtaev</t>
  </si>
  <si>
    <t>Igor</t>
  </si>
  <si>
    <t>Volkov</t>
  </si>
  <si>
    <t>Pavardė</t>
  </si>
  <si>
    <t>Vardas</t>
  </si>
  <si>
    <t>Andrius</t>
  </si>
  <si>
    <t>Žukas</t>
  </si>
  <si>
    <t>Arnas</t>
  </si>
  <si>
    <t>Baronas</t>
  </si>
  <si>
    <t>Dominykas</t>
  </si>
  <si>
    <t>Krutulis</t>
  </si>
  <si>
    <t>Eleonora</t>
  </si>
  <si>
    <t>Kursakina</t>
  </si>
  <si>
    <t>Ilja</t>
  </si>
  <si>
    <t>Gaiduk</t>
  </si>
  <si>
    <t>Julius</t>
  </si>
  <si>
    <t>Tamašauskas</t>
  </si>
  <si>
    <t>Karolė</t>
  </si>
  <si>
    <t>Kavaliauskaitė</t>
  </si>
  <si>
    <t>Rugilė</t>
  </si>
  <si>
    <t>Tamėnaitė</t>
  </si>
  <si>
    <t>Semion</t>
  </si>
  <si>
    <t>Kozliuk</t>
  </si>
  <si>
    <t>Ugnė</t>
  </si>
  <si>
    <t>Baronaitė</t>
  </si>
  <si>
    <t>Vainius</t>
  </si>
  <si>
    <t>Podolinskis</t>
  </si>
  <si>
    <t>Žygimantas</t>
  </si>
  <si>
    <t>Jočys</t>
  </si>
  <si>
    <t>Eduardas</t>
  </si>
  <si>
    <t>Jeriomenko</t>
  </si>
  <si>
    <t>Daniel</t>
  </si>
  <si>
    <t>Yamchuk</t>
  </si>
  <si>
    <t>Daniil</t>
  </si>
  <si>
    <t>Kornietskiy</t>
  </si>
  <si>
    <t>Dovydas</t>
  </si>
  <si>
    <t>Gaubys</t>
  </si>
  <si>
    <t>Emilis</t>
  </si>
  <si>
    <t>Gulbinas</t>
  </si>
  <si>
    <t>Gytis</t>
  </si>
  <si>
    <t>Imbrasas</t>
  </si>
  <si>
    <t>Joris</t>
  </si>
  <si>
    <t>Leipus</t>
  </si>
  <si>
    <t>Mantas</t>
  </si>
  <si>
    <t>Kazlauskas</t>
  </si>
  <si>
    <t>Martynas</t>
  </si>
  <si>
    <t>Jašinskas</t>
  </si>
  <si>
    <t>Nikolay</t>
  </si>
  <si>
    <t>Michurov</t>
  </si>
  <si>
    <t>Nojus</t>
  </si>
  <si>
    <t>Pakėnas</t>
  </si>
  <si>
    <t>Gudinavičius</t>
  </si>
  <si>
    <t>Petras</t>
  </si>
  <si>
    <t>Kastanauskas</t>
  </si>
  <si>
    <t>Steponas</t>
  </si>
  <si>
    <t>Pričinas</t>
  </si>
  <si>
    <t>Verner</t>
  </si>
  <si>
    <t>Sneider</t>
  </si>
  <si>
    <t>Ruslanas</t>
  </si>
  <si>
    <t>Rotanov</t>
  </si>
  <si>
    <t>Serdūnas</t>
  </si>
  <si>
    <t>Dina</t>
  </si>
  <si>
    <t>Ramanauskaitė</t>
  </si>
  <si>
    <t>Gertrūda</t>
  </si>
  <si>
    <t>Kaniauskaitė</t>
  </si>
  <si>
    <t>Rugile</t>
  </si>
  <si>
    <t>Tamosiunaite</t>
  </si>
  <si>
    <t>Ūla</t>
  </si>
  <si>
    <t>Koroliova</t>
  </si>
  <si>
    <t>Vytautė</t>
  </si>
  <si>
    <t>Žygytė</t>
  </si>
  <si>
    <t>Darija</t>
  </si>
  <si>
    <t>Andrianova</t>
  </si>
  <si>
    <t>Elizaveta</t>
  </si>
  <si>
    <t>Trokina</t>
  </si>
  <si>
    <t>Marija</t>
  </si>
  <si>
    <t>Jekabsone</t>
  </si>
  <si>
    <t>Monika</t>
  </si>
  <si>
    <t>Šadauskaitė</t>
  </si>
  <si>
    <t>Paukštaitytė</t>
  </si>
  <si>
    <t>Ulijana</t>
  </si>
  <si>
    <t>Miloserdova</t>
  </si>
  <si>
    <t>Vera</t>
  </si>
  <si>
    <t>Vivianna</t>
  </si>
  <si>
    <t>Gruzite</t>
  </si>
  <si>
    <t>Žana</t>
  </si>
  <si>
    <t>Sivakova</t>
  </si>
  <si>
    <t>Darius</t>
  </si>
  <si>
    <t>Astrakovas</t>
  </si>
  <si>
    <t>Edvards</t>
  </si>
  <si>
    <t>Gruzitis</t>
  </si>
  <si>
    <t>Šicius</t>
  </si>
  <si>
    <t>Emils</t>
  </si>
  <si>
    <t>Jonas</t>
  </si>
  <si>
    <t>Sirtautas</t>
  </si>
  <si>
    <t>Giedraitis</t>
  </si>
  <si>
    <t>Lukas</t>
  </si>
  <si>
    <t>Šinkūnas</t>
  </si>
  <si>
    <t>Meritas</t>
  </si>
  <si>
    <t>Babilas</t>
  </si>
  <si>
    <t>Nikita</t>
  </si>
  <si>
    <t>Korčagin</t>
  </si>
  <si>
    <t>Povilas</t>
  </si>
  <si>
    <t>Zarakauskas</t>
  </si>
  <si>
    <t>Roman</t>
  </si>
  <si>
    <t>Sivakov</t>
  </si>
  <si>
    <t>Tauras</t>
  </si>
  <si>
    <t>Šablavinskas</t>
  </si>
  <si>
    <t>Vakaris</t>
  </si>
  <si>
    <t>Grigas</t>
  </si>
  <si>
    <t>Giedrius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</si>
</sst>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[mm]:ss"/>
    <numFmt numFmtId="166" formatCode="hh:mm;@"/>
  </numFmts>
  <fonts count="80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40"/>
      <name val="Arial"/>
      <family val="2"/>
    </font>
    <font>
      <sz val="20"/>
      <name val="Arial"/>
      <family val="2"/>
    </font>
    <font>
      <b/>
      <sz val="25"/>
      <name val="Arial"/>
      <family val="2"/>
    </font>
    <font>
      <b/>
      <sz val="20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23"/>
      <name val="Arial"/>
      <family val="2"/>
    </font>
    <font>
      <b/>
      <sz val="8"/>
      <color indexed="59"/>
      <name val="Arial"/>
      <family val="2"/>
    </font>
    <font>
      <sz val="8"/>
      <color indexed="59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2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b/>
      <sz val="8"/>
      <color indexed="55"/>
      <name val="Arial"/>
      <family val="2"/>
    </font>
    <font>
      <sz val="12"/>
      <color indexed="55"/>
      <name val="Arial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b/>
      <sz val="9"/>
      <color indexed="55"/>
      <name val="Arial"/>
      <family val="2"/>
    </font>
    <font>
      <sz val="9"/>
      <color indexed="55"/>
      <name val="Arial"/>
      <family val="2"/>
    </font>
    <font>
      <sz val="8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8"/>
      <color theme="0" tint="-0.4999699890613556"/>
      <name val="Arial"/>
      <family val="2"/>
    </font>
    <font>
      <sz val="12"/>
      <color theme="0" tint="-0.4999699890613556"/>
      <name val="Arial"/>
      <family val="2"/>
    </font>
    <font>
      <b/>
      <sz val="9"/>
      <color theme="0" tint="-0.4999699890613556"/>
      <name val="Arial"/>
      <family val="2"/>
    </font>
    <font>
      <sz val="9"/>
      <color theme="0" tint="-0.4999699890613556"/>
      <name val="Arial"/>
      <family val="2"/>
    </font>
    <font>
      <b/>
      <sz val="8"/>
      <color theme="0" tint="-0.3499799966812134"/>
      <name val="Arial"/>
      <family val="2"/>
    </font>
    <font>
      <sz val="12"/>
      <color theme="0" tint="-0.3499799966812134"/>
      <name val="Arial"/>
      <family val="2"/>
    </font>
    <font>
      <b/>
      <sz val="10"/>
      <color theme="0" tint="-0.3499799966812134"/>
      <name val="Arial"/>
      <family val="2"/>
    </font>
    <font>
      <sz val="10"/>
      <color theme="0" tint="-0.3499799966812134"/>
      <name val="Arial"/>
      <family val="2"/>
    </font>
    <font>
      <b/>
      <sz val="9"/>
      <color theme="0" tint="-0.3499799966812134"/>
      <name val="Arial"/>
      <family val="2"/>
    </font>
    <font>
      <sz val="9"/>
      <color theme="0" tint="-0.3499799966812134"/>
      <name val="Arial"/>
      <family val="2"/>
    </font>
    <font>
      <sz val="8"/>
      <color theme="0" tint="-0.3499799966812134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 style="medium"/>
      <top style="medium"/>
      <bottom style="hair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>
        <color indexed="8"/>
      </top>
      <bottom style="thin"/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 style="thin"/>
      <top style="medium"/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ck">
        <color rgb="FF92D050"/>
      </bottom>
    </border>
    <border>
      <left>
        <color indexed="63"/>
      </left>
      <right>
        <color indexed="63"/>
      </right>
      <top>
        <color indexed="63"/>
      </top>
      <bottom style="thick">
        <color rgb="FF92D050"/>
      </bottom>
    </border>
    <border>
      <left style="thin">
        <color indexed="8"/>
      </left>
      <right>
        <color indexed="63"/>
      </right>
      <top>
        <color indexed="63"/>
      </top>
      <bottom style="thick">
        <color rgb="FF92D050"/>
      </bottom>
    </border>
    <border>
      <left style="thin">
        <color indexed="8"/>
      </left>
      <right style="medium">
        <color indexed="8"/>
      </right>
      <top>
        <color indexed="63"/>
      </top>
      <bottom style="thick">
        <color rgb="FF92D050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rgb="FF92D050"/>
      </bottom>
    </border>
    <border>
      <left style="medium">
        <color indexed="8"/>
      </left>
      <right style="thin">
        <color indexed="8"/>
      </right>
      <top>
        <color indexed="63"/>
      </top>
      <bottom style="thick">
        <color rgb="FF92D050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rgb="FF92D050"/>
      </bottom>
    </border>
    <border>
      <left style="medium">
        <color indexed="8"/>
      </left>
      <right>
        <color indexed="63"/>
      </right>
      <top>
        <color indexed="63"/>
      </top>
      <bottom style="thick">
        <color rgb="FF92D050"/>
      </bottom>
    </border>
    <border>
      <left style="medium">
        <color indexed="8"/>
      </left>
      <right>
        <color indexed="63"/>
      </right>
      <top style="thin"/>
      <bottom style="thick">
        <color rgb="FF92D050"/>
      </bottom>
    </border>
    <border>
      <left style="medium"/>
      <right style="medium"/>
      <top style="thin"/>
      <bottom style="thick">
        <color rgb="FF92D050"/>
      </bottom>
    </border>
    <border>
      <left>
        <color indexed="63"/>
      </left>
      <right>
        <color indexed="63"/>
      </right>
      <top style="thin"/>
      <bottom style="thick">
        <color rgb="FF92D050"/>
      </bottom>
    </border>
    <border>
      <left style="thin">
        <color indexed="8"/>
      </left>
      <right style="thin">
        <color indexed="8"/>
      </right>
      <top style="thin"/>
      <bottom style="thick">
        <color rgb="FF92D050"/>
      </bottom>
    </border>
    <border>
      <left style="thin">
        <color indexed="8"/>
      </left>
      <right style="medium"/>
      <top style="thin"/>
      <bottom style="thick">
        <color rgb="FF92D050"/>
      </bottom>
    </border>
    <border>
      <left>
        <color indexed="63"/>
      </left>
      <right style="thin">
        <color indexed="8"/>
      </right>
      <top style="thin"/>
      <bottom style="thick">
        <color rgb="FF92D050"/>
      </bottom>
    </border>
    <border>
      <left style="thin">
        <color indexed="8"/>
      </left>
      <right style="medium">
        <color indexed="8"/>
      </right>
      <top style="thin"/>
      <bottom style="thick">
        <color rgb="FF92D050"/>
      </bottom>
    </border>
    <border>
      <left style="medium">
        <color indexed="8"/>
      </left>
      <right style="thin">
        <color indexed="8"/>
      </right>
      <top style="thin"/>
      <bottom style="thick">
        <color rgb="FF92D050"/>
      </bottom>
    </border>
    <border>
      <left style="thin">
        <color indexed="8"/>
      </left>
      <right>
        <color indexed="63"/>
      </right>
      <top style="thin"/>
      <bottom style="thick">
        <color rgb="FF92D050"/>
      </bottom>
    </border>
    <border>
      <left>
        <color indexed="63"/>
      </left>
      <right style="medium"/>
      <top style="thin"/>
      <bottom style="thick">
        <color rgb="FF92D050"/>
      </bottom>
    </border>
    <border>
      <left>
        <color indexed="63"/>
      </left>
      <right style="medium">
        <color indexed="8"/>
      </right>
      <top style="thin"/>
      <bottom style="thick">
        <color rgb="FF92D050"/>
      </bottom>
    </border>
    <border>
      <left style="medium">
        <color indexed="8"/>
      </left>
      <right style="medium">
        <color indexed="8"/>
      </right>
      <top style="thin"/>
      <bottom style="thick">
        <color rgb="FF92D050"/>
      </bottom>
    </border>
    <border>
      <left style="medium"/>
      <right>
        <color indexed="63"/>
      </right>
      <top>
        <color indexed="63"/>
      </top>
      <bottom style="thick">
        <color rgb="FF92D050"/>
      </bottom>
    </border>
    <border>
      <left>
        <color indexed="63"/>
      </left>
      <right style="thin"/>
      <top style="thin"/>
      <bottom style="thick">
        <color rgb="FF92D050"/>
      </bottom>
    </border>
    <border>
      <left style="medium"/>
      <right style="thin">
        <color indexed="8"/>
      </right>
      <top style="thin">
        <color indexed="8"/>
      </top>
      <bottom style="thick">
        <color rgb="FF92D050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rgb="FF92D050"/>
      </bottom>
    </border>
    <border>
      <left>
        <color indexed="63"/>
      </left>
      <right>
        <color indexed="63"/>
      </right>
      <top style="thin">
        <color indexed="8"/>
      </top>
      <bottom style="thick">
        <color rgb="FF92D050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rgb="FF92D050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rgb="FF92D050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rgb="FF92D050"/>
      </bottom>
    </border>
    <border>
      <left style="thin">
        <color indexed="8"/>
      </left>
      <right style="medium"/>
      <top style="thin">
        <color indexed="8"/>
      </top>
      <bottom style="thick">
        <color rgb="FF92D050"/>
      </bottom>
    </border>
    <border>
      <left>
        <color indexed="63"/>
      </left>
      <right style="medium"/>
      <top style="thin">
        <color indexed="8"/>
      </top>
      <bottom style="thick">
        <color rgb="FF92D050"/>
      </bottom>
    </border>
    <border>
      <left>
        <color indexed="63"/>
      </left>
      <right style="medium">
        <color indexed="8"/>
      </right>
      <top style="thin">
        <color indexed="8"/>
      </top>
      <bottom style="thick">
        <color rgb="FF92D050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rgb="FF92D050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ck">
        <color rgb="FF92D050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rgb="FF92D05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/>
      <right style="thin"/>
      <top style="thin"/>
      <bottom style="thick">
        <color rgb="FF92D050"/>
      </bottom>
    </border>
    <border>
      <left>
        <color indexed="63"/>
      </left>
      <right style="medium">
        <color indexed="8"/>
      </right>
      <top>
        <color indexed="63"/>
      </top>
      <bottom style="thick">
        <color rgb="FF92D050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0" borderId="0">
      <alignment/>
      <protection/>
    </xf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87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>
      <alignment/>
    </xf>
    <xf numFmtId="164" fontId="6" fillId="0" borderId="0" xfId="0" applyNumberFormat="1" applyFont="1" applyBorder="1" applyAlignment="1" applyProtection="1">
      <alignment horizontal="center"/>
      <protection locked="0"/>
    </xf>
    <xf numFmtId="164" fontId="3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1" fillId="0" borderId="10" xfId="0" applyFont="1" applyBorder="1" applyAlignment="1">
      <alignment/>
    </xf>
    <xf numFmtId="49" fontId="6" fillId="0" borderId="0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1" fillId="0" borderId="0" xfId="0" applyFont="1" applyBorder="1" applyAlignment="1" applyProtection="1">
      <alignment/>
      <protection hidden="1"/>
    </xf>
    <xf numFmtId="0" fontId="2" fillId="0" borderId="14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33" borderId="15" xfId="0" applyFont="1" applyFill="1" applyBorder="1" applyAlignment="1" applyProtection="1">
      <alignment horizontal="center"/>
      <protection locked="0"/>
    </xf>
    <xf numFmtId="0" fontId="2" fillId="34" borderId="12" xfId="0" applyFont="1" applyFill="1" applyBorder="1" applyAlignment="1" applyProtection="1">
      <alignment horizontal="center"/>
      <protection locked="0"/>
    </xf>
    <xf numFmtId="0" fontId="2" fillId="33" borderId="18" xfId="0" applyFont="1" applyFill="1" applyBorder="1" applyAlignment="1" applyProtection="1">
      <alignment horizontal="center"/>
      <protection locked="0"/>
    </xf>
    <xf numFmtId="0" fontId="2" fillId="34" borderId="19" xfId="0" applyFont="1" applyFill="1" applyBorder="1" applyAlignment="1" applyProtection="1">
      <alignment horizontal="center"/>
      <protection locked="0"/>
    </xf>
    <xf numFmtId="0" fontId="2" fillId="33" borderId="15" xfId="0" applyFont="1" applyFill="1" applyBorder="1" applyAlignment="1" applyProtection="1">
      <alignment horizontal="center"/>
      <protection locked="0"/>
    </xf>
    <xf numFmtId="0" fontId="2" fillId="34" borderId="18" xfId="0" applyFont="1" applyFill="1" applyBorder="1" applyAlignment="1" applyProtection="1">
      <alignment horizontal="center"/>
      <protection locked="0"/>
    </xf>
    <xf numFmtId="0" fontId="2" fillId="33" borderId="20" xfId="0" applyFont="1" applyFill="1" applyBorder="1" applyAlignment="1" applyProtection="1">
      <alignment horizontal="center"/>
      <protection locked="0"/>
    </xf>
    <xf numFmtId="0" fontId="2" fillId="34" borderId="21" xfId="0" applyFont="1" applyFill="1" applyBorder="1" applyAlignment="1" applyProtection="1">
      <alignment horizontal="center"/>
      <protection locked="0"/>
    </xf>
    <xf numFmtId="0" fontId="2" fillId="33" borderId="16" xfId="0" applyFont="1" applyFill="1" applyBorder="1" applyAlignment="1" applyProtection="1">
      <alignment horizontal="center"/>
      <protection locked="0"/>
    </xf>
    <xf numFmtId="0" fontId="2" fillId="34" borderId="17" xfId="0" applyFont="1" applyFill="1" applyBorder="1" applyAlignment="1" applyProtection="1">
      <alignment horizontal="center"/>
      <protection locked="0"/>
    </xf>
    <xf numFmtId="0" fontId="2" fillId="35" borderId="22" xfId="0" applyFont="1" applyFill="1" applyBorder="1" applyAlignment="1" applyProtection="1">
      <alignment horizontal="center" vertical="center"/>
      <protection locked="0"/>
    </xf>
    <xf numFmtId="0" fontId="2" fillId="33" borderId="20" xfId="0" applyFont="1" applyFill="1" applyBorder="1" applyAlignment="1" applyProtection="1">
      <alignment horizontal="center"/>
      <protection locked="0"/>
    </xf>
    <xf numFmtId="0" fontId="2" fillId="33" borderId="16" xfId="0" applyFont="1" applyFill="1" applyBorder="1" applyAlignment="1" applyProtection="1">
      <alignment horizontal="center"/>
      <protection locked="0"/>
    </xf>
    <xf numFmtId="0" fontId="6" fillId="35" borderId="22" xfId="0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1" fillId="34" borderId="26" xfId="0" applyFont="1" applyFill="1" applyBorder="1" applyAlignment="1" applyProtection="1">
      <alignment horizontal="center"/>
      <protection locked="0"/>
    </xf>
    <xf numFmtId="0" fontId="1" fillId="34" borderId="27" xfId="0" applyFont="1" applyFill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36" borderId="29" xfId="0" applyFont="1" applyFill="1" applyBorder="1" applyAlignment="1" applyProtection="1">
      <alignment horizontal="center"/>
      <protection hidden="1"/>
    </xf>
    <xf numFmtId="0" fontId="1" fillId="34" borderId="26" xfId="0" applyFont="1" applyFill="1" applyBorder="1" applyAlignment="1" applyProtection="1">
      <alignment horizontal="center"/>
      <protection hidden="1"/>
    </xf>
    <xf numFmtId="0" fontId="1" fillId="34" borderId="30" xfId="0" applyFont="1" applyFill="1" applyBorder="1" applyAlignment="1" applyProtection="1">
      <alignment horizontal="center"/>
      <protection hidden="1"/>
    </xf>
    <xf numFmtId="49" fontId="2" fillId="35" borderId="31" xfId="0" applyNumberFormat="1" applyFont="1" applyFill="1" applyBorder="1" applyAlignment="1" applyProtection="1">
      <alignment horizontal="center"/>
      <protection locked="0"/>
    </xf>
    <xf numFmtId="1" fontId="1" fillId="0" borderId="32" xfId="0" applyNumberFormat="1" applyFont="1" applyBorder="1" applyAlignment="1" applyProtection="1">
      <alignment horizontal="center"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1" fillId="34" borderId="35" xfId="0" applyFont="1" applyFill="1" applyBorder="1" applyAlignment="1" applyProtection="1">
      <alignment horizontal="center"/>
      <protection locked="0"/>
    </xf>
    <xf numFmtId="0" fontId="1" fillId="34" borderId="36" xfId="0" applyFont="1" applyFill="1" applyBorder="1" applyAlignment="1" applyProtection="1">
      <alignment horizontal="center"/>
      <protection locked="0"/>
    </xf>
    <xf numFmtId="0" fontId="2" fillId="0" borderId="37" xfId="0" applyFont="1" applyBorder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center"/>
      <protection locked="0"/>
    </xf>
    <xf numFmtId="0" fontId="2" fillId="36" borderId="38" xfId="0" applyFont="1" applyFill="1" applyBorder="1" applyAlignment="1" applyProtection="1">
      <alignment horizontal="center"/>
      <protection hidden="1"/>
    </xf>
    <xf numFmtId="0" fontId="1" fillId="34" borderId="39" xfId="0" applyFont="1" applyFill="1" applyBorder="1" applyAlignment="1" applyProtection="1">
      <alignment horizontal="center"/>
      <protection hidden="1"/>
    </xf>
    <xf numFmtId="0" fontId="2" fillId="36" borderId="34" xfId="0" applyFont="1" applyFill="1" applyBorder="1" applyAlignment="1" applyProtection="1">
      <alignment horizontal="center"/>
      <protection hidden="1"/>
    </xf>
    <xf numFmtId="0" fontId="2" fillId="0" borderId="40" xfId="0" applyFont="1" applyBorder="1" applyAlignment="1" applyProtection="1">
      <alignment horizontal="center"/>
      <protection locked="0"/>
    </xf>
    <xf numFmtId="0" fontId="1" fillId="34" borderId="41" xfId="0" applyFont="1" applyFill="1" applyBorder="1" applyAlignment="1" applyProtection="1">
      <alignment horizontal="center"/>
      <protection hidden="1"/>
    </xf>
    <xf numFmtId="0" fontId="1" fillId="0" borderId="32" xfId="0" applyFont="1" applyBorder="1" applyAlignment="1" applyProtection="1">
      <alignment horizontal="center"/>
      <protection locked="0"/>
    </xf>
    <xf numFmtId="0" fontId="2" fillId="0" borderId="42" xfId="0" applyFont="1" applyBorder="1" applyAlignment="1" applyProtection="1">
      <alignment horizontal="center"/>
      <protection locked="0"/>
    </xf>
    <xf numFmtId="0" fontId="2" fillId="0" borderId="43" xfId="0" applyFont="1" applyBorder="1" applyAlignment="1" applyProtection="1">
      <alignment horizontal="center"/>
      <protection locked="0"/>
    </xf>
    <xf numFmtId="0" fontId="1" fillId="34" borderId="44" xfId="0" applyFont="1" applyFill="1" applyBorder="1" applyAlignment="1" applyProtection="1">
      <alignment horizontal="center"/>
      <protection locked="0"/>
    </xf>
    <xf numFmtId="0" fontId="2" fillId="0" borderId="45" xfId="0" applyFont="1" applyBorder="1" applyAlignment="1" applyProtection="1">
      <alignment horizontal="center"/>
      <protection locked="0"/>
    </xf>
    <xf numFmtId="0" fontId="2" fillId="0" borderId="45" xfId="0" applyFont="1" applyBorder="1" applyAlignment="1" applyProtection="1">
      <alignment horizontal="center"/>
      <protection locked="0"/>
    </xf>
    <xf numFmtId="0" fontId="1" fillId="34" borderId="36" xfId="0" applyFont="1" applyFill="1" applyBorder="1" applyAlignment="1" applyProtection="1">
      <alignment horizontal="center"/>
      <protection hidden="1"/>
    </xf>
    <xf numFmtId="49" fontId="2" fillId="35" borderId="46" xfId="0" applyNumberFormat="1" applyFont="1" applyFill="1" applyBorder="1" applyAlignment="1" applyProtection="1">
      <alignment horizontal="center"/>
      <protection locked="0"/>
    </xf>
    <xf numFmtId="0" fontId="1" fillId="0" borderId="47" xfId="0" applyFont="1" applyBorder="1" applyAlignment="1" applyProtection="1">
      <alignment/>
      <protection locked="0"/>
    </xf>
    <xf numFmtId="0" fontId="1" fillId="0" borderId="48" xfId="0" applyFont="1" applyBorder="1" applyAlignment="1" applyProtection="1">
      <alignment/>
      <protection locked="0"/>
    </xf>
    <xf numFmtId="0" fontId="2" fillId="34" borderId="16" xfId="0" applyFont="1" applyFill="1" applyBorder="1" applyAlignment="1" applyProtection="1">
      <alignment horizontal="center"/>
      <protection locked="0"/>
    </xf>
    <xf numFmtId="49" fontId="2" fillId="35" borderId="22" xfId="0" applyNumberFormat="1" applyFont="1" applyFill="1" applyBorder="1" applyAlignment="1" applyProtection="1">
      <alignment horizontal="center" vertical="center"/>
      <protection locked="0"/>
    </xf>
    <xf numFmtId="49" fontId="6" fillId="35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/>
      <protection locked="0"/>
    </xf>
    <xf numFmtId="0" fontId="1" fillId="34" borderId="50" xfId="0" applyFont="1" applyFill="1" applyBorder="1" applyAlignment="1" applyProtection="1">
      <alignment horizontal="center"/>
      <protection locked="0"/>
    </xf>
    <xf numFmtId="0" fontId="2" fillId="0" borderId="51" xfId="0" applyFont="1" applyBorder="1" applyAlignment="1" applyProtection="1">
      <alignment horizontal="center"/>
      <protection locked="0"/>
    </xf>
    <xf numFmtId="0" fontId="1" fillId="34" borderId="52" xfId="0" applyFont="1" applyFill="1" applyBorder="1" applyAlignment="1" applyProtection="1">
      <alignment horizontal="center"/>
      <protection locked="0"/>
    </xf>
    <xf numFmtId="0" fontId="2" fillId="0" borderId="53" xfId="0" applyFont="1" applyBorder="1" applyAlignment="1" applyProtection="1">
      <alignment horizontal="center"/>
      <protection locked="0"/>
    </xf>
    <xf numFmtId="0" fontId="2" fillId="36" borderId="25" xfId="0" applyFont="1" applyFill="1" applyBorder="1" applyAlignment="1" applyProtection="1">
      <alignment horizontal="center"/>
      <protection hidden="1"/>
    </xf>
    <xf numFmtId="0" fontId="1" fillId="34" borderId="27" xfId="0" applyFont="1" applyFill="1" applyBorder="1" applyAlignment="1" applyProtection="1">
      <alignment horizontal="center"/>
      <protection hidden="1"/>
    </xf>
    <xf numFmtId="0" fontId="1" fillId="34" borderId="25" xfId="0" applyFont="1" applyFill="1" applyBorder="1" applyAlignment="1" applyProtection="1">
      <alignment horizontal="center"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1" fillId="0" borderId="47" xfId="0" applyFont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14" xfId="0" applyFont="1" applyBorder="1" applyAlignment="1" applyProtection="1">
      <alignment/>
      <protection locked="0"/>
    </xf>
    <xf numFmtId="0" fontId="2" fillId="33" borderId="18" xfId="0" applyFont="1" applyFill="1" applyBorder="1" applyAlignment="1" applyProtection="1">
      <alignment horizontal="center"/>
      <protection locked="0"/>
    </xf>
    <xf numFmtId="0" fontId="2" fillId="35" borderId="22" xfId="0" applyFont="1" applyFill="1" applyBorder="1" applyAlignment="1" applyProtection="1">
      <alignment horizontal="center" vertical="center"/>
      <protection locked="0"/>
    </xf>
    <xf numFmtId="49" fontId="2" fillId="35" borderId="31" xfId="0" applyNumberFormat="1" applyFont="1" applyFill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49" fontId="2" fillId="35" borderId="22" xfId="0" applyNumberFormat="1" applyFont="1" applyFill="1" applyBorder="1" applyAlignment="1" applyProtection="1">
      <alignment horizontal="center" vertical="center"/>
      <protection locked="0"/>
    </xf>
    <xf numFmtId="0" fontId="1" fillId="0" borderId="54" xfId="0" applyFont="1" applyBorder="1" applyAlignment="1" applyProtection="1">
      <alignment horizontal="center"/>
      <protection locked="0"/>
    </xf>
    <xf numFmtId="49" fontId="2" fillId="35" borderId="46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Border="1" applyAlignment="1">
      <alignment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36" borderId="29" xfId="0" applyFont="1" applyFill="1" applyBorder="1" applyAlignment="1" applyProtection="1">
      <alignment horizontal="center"/>
      <protection hidden="1"/>
    </xf>
    <xf numFmtId="0" fontId="2" fillId="36" borderId="25" xfId="0" applyFont="1" applyFill="1" applyBorder="1" applyAlignment="1" applyProtection="1">
      <alignment horizontal="center"/>
      <protection hidden="1"/>
    </xf>
    <xf numFmtId="0" fontId="1" fillId="0" borderId="0" xfId="0" applyFont="1" applyBorder="1" applyAlignment="1">
      <alignment/>
    </xf>
    <xf numFmtId="0" fontId="17" fillId="0" borderId="0" xfId="0" applyFont="1" applyBorder="1" applyAlignment="1" applyProtection="1">
      <alignment/>
      <protection hidden="1"/>
    </xf>
    <xf numFmtId="0" fontId="1" fillId="0" borderId="15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/>
    </xf>
    <xf numFmtId="1" fontId="1" fillId="0" borderId="54" xfId="0" applyNumberFormat="1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2" fillId="0" borderId="43" xfId="0" applyFont="1" applyBorder="1" applyAlignment="1" applyProtection="1">
      <alignment horizontal="center"/>
      <protection locked="0"/>
    </xf>
    <xf numFmtId="0" fontId="2" fillId="0" borderId="42" xfId="0" applyFont="1" applyBorder="1" applyAlignment="1" applyProtection="1">
      <alignment horizontal="center"/>
      <protection locked="0"/>
    </xf>
    <xf numFmtId="0" fontId="1" fillId="37" borderId="0" xfId="0" applyFont="1" applyFill="1" applyBorder="1" applyAlignment="1">
      <alignment/>
    </xf>
    <xf numFmtId="0" fontId="2" fillId="38" borderId="55" xfId="0" applyFont="1" applyFill="1" applyBorder="1" applyAlignment="1">
      <alignment horizontal="center"/>
    </xf>
    <xf numFmtId="0" fontId="2" fillId="38" borderId="23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2" fillId="33" borderId="53" xfId="0" applyFont="1" applyFill="1" applyBorder="1" applyAlignment="1">
      <alignment horizontal="center"/>
    </xf>
    <xf numFmtId="1" fontId="1" fillId="0" borderId="32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2" fillId="33" borderId="56" xfId="0" applyFont="1" applyFill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2" fillId="36" borderId="58" xfId="0" applyFont="1" applyFill="1" applyBorder="1" applyAlignment="1" applyProtection="1">
      <alignment horizontal="center"/>
      <protection hidden="1"/>
    </xf>
    <xf numFmtId="0" fontId="2" fillId="0" borderId="37" xfId="0" applyFont="1" applyBorder="1" applyAlignment="1" applyProtection="1">
      <alignment horizontal="center"/>
      <protection locked="0"/>
    </xf>
    <xf numFmtId="0" fontId="2" fillId="36" borderId="38" xfId="0" applyFont="1" applyFill="1" applyBorder="1" applyAlignment="1" applyProtection="1">
      <alignment horizontal="center"/>
      <protection hidden="1"/>
    </xf>
    <xf numFmtId="0" fontId="2" fillId="36" borderId="34" xfId="0" applyFont="1" applyFill="1" applyBorder="1" applyAlignment="1" applyProtection="1">
      <alignment horizontal="center"/>
      <protection hidden="1"/>
    </xf>
    <xf numFmtId="0" fontId="2" fillId="36" borderId="59" xfId="0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 locked="0"/>
    </xf>
    <xf numFmtId="0" fontId="2" fillId="0" borderId="47" xfId="0" applyFon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1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20" fillId="0" borderId="0" xfId="0" applyFont="1" applyBorder="1" applyAlignment="1" applyProtection="1">
      <alignment/>
      <protection hidden="1"/>
    </xf>
    <xf numFmtId="0" fontId="11" fillId="0" borderId="0" xfId="0" applyFont="1" applyBorder="1" applyAlignment="1" applyProtection="1">
      <alignment/>
      <protection hidden="1"/>
    </xf>
    <xf numFmtId="0" fontId="2" fillId="0" borderId="14" xfId="0" applyFont="1" applyBorder="1" applyAlignment="1" applyProtection="1">
      <alignment/>
      <protection locked="0"/>
    </xf>
    <xf numFmtId="0" fontId="2" fillId="0" borderId="51" xfId="0" applyFont="1" applyBorder="1" applyAlignment="1" applyProtection="1">
      <alignment horizontal="center"/>
      <protection locked="0"/>
    </xf>
    <xf numFmtId="0" fontId="2" fillId="0" borderId="47" xfId="0" applyFont="1" applyBorder="1" applyAlignment="1">
      <alignment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34" borderId="21" xfId="0" applyFont="1" applyFill="1" applyBorder="1" applyAlignment="1" applyProtection="1">
      <alignment horizontal="center"/>
      <protection locked="0"/>
    </xf>
    <xf numFmtId="0" fontId="2" fillId="34" borderId="17" xfId="0" applyFont="1" applyFill="1" applyBorder="1" applyAlignment="1" applyProtection="1">
      <alignment horizontal="center"/>
      <protection locked="0"/>
    </xf>
    <xf numFmtId="0" fontId="2" fillId="34" borderId="16" xfId="0" applyFont="1" applyFill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1" fillId="34" borderId="50" xfId="0" applyFont="1" applyFill="1" applyBorder="1" applyAlignment="1" applyProtection="1">
      <alignment horizontal="center"/>
      <protection locked="0"/>
    </xf>
    <xf numFmtId="0" fontId="1" fillId="34" borderId="52" xfId="0" applyFont="1" applyFill="1" applyBorder="1" applyAlignment="1" applyProtection="1">
      <alignment horizontal="center"/>
      <protection locked="0"/>
    </xf>
    <xf numFmtId="0" fontId="1" fillId="34" borderId="27" xfId="0" applyFont="1" applyFill="1" applyBorder="1" applyAlignment="1" applyProtection="1">
      <alignment horizontal="center"/>
      <protection locked="0"/>
    </xf>
    <xf numFmtId="0" fontId="1" fillId="34" borderId="33" xfId="0" applyFont="1" applyFill="1" applyBorder="1" applyAlignment="1" applyProtection="1">
      <alignment horizontal="center"/>
      <protection locked="0"/>
    </xf>
    <xf numFmtId="0" fontId="1" fillId="0" borderId="32" xfId="0" applyFont="1" applyBorder="1" applyAlignment="1" applyProtection="1">
      <alignment horizontal="center"/>
      <protection locked="0"/>
    </xf>
    <xf numFmtId="0" fontId="1" fillId="34" borderId="26" xfId="0" applyFont="1" applyFill="1" applyBorder="1" applyAlignment="1" applyProtection="1">
      <alignment horizontal="center"/>
      <protection locked="0"/>
    </xf>
    <xf numFmtId="1" fontId="1" fillId="0" borderId="32" xfId="0" applyNumberFormat="1" applyFont="1" applyBorder="1" applyAlignment="1" applyProtection="1">
      <alignment horizontal="center"/>
      <protection locked="0"/>
    </xf>
    <xf numFmtId="0" fontId="1" fillId="34" borderId="25" xfId="0" applyFont="1" applyFill="1" applyBorder="1" applyAlignment="1" applyProtection="1">
      <alignment horizontal="center"/>
      <protection locked="0"/>
    </xf>
    <xf numFmtId="0" fontId="1" fillId="0" borderId="54" xfId="0" applyFont="1" applyBorder="1" applyAlignment="1" applyProtection="1">
      <alignment horizontal="center"/>
      <protection locked="0"/>
    </xf>
    <xf numFmtId="0" fontId="1" fillId="34" borderId="26" xfId="0" applyFont="1" applyFill="1" applyBorder="1" applyAlignment="1" applyProtection="1">
      <alignment horizontal="center"/>
      <protection hidden="1"/>
    </xf>
    <xf numFmtId="0" fontId="1" fillId="34" borderId="27" xfId="0" applyFont="1" applyFill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/>
      <protection locked="0"/>
    </xf>
    <xf numFmtId="0" fontId="2" fillId="34" borderId="12" xfId="0" applyFont="1" applyFill="1" applyBorder="1" applyAlignment="1" applyProtection="1">
      <alignment horizontal="center"/>
      <protection locked="0"/>
    </xf>
    <xf numFmtId="0" fontId="2" fillId="34" borderId="19" xfId="0" applyFont="1" applyFill="1" applyBorder="1" applyAlignment="1" applyProtection="1">
      <alignment horizontal="center"/>
      <protection locked="0"/>
    </xf>
    <xf numFmtId="0" fontId="2" fillId="34" borderId="18" xfId="0" applyFont="1" applyFill="1" applyBorder="1" applyAlignment="1" applyProtection="1">
      <alignment horizontal="center"/>
      <protection locked="0"/>
    </xf>
    <xf numFmtId="0" fontId="1" fillId="34" borderId="35" xfId="0" applyFont="1" applyFill="1" applyBorder="1" applyAlignment="1" applyProtection="1">
      <alignment horizontal="center"/>
      <protection locked="0"/>
    </xf>
    <xf numFmtId="0" fontId="1" fillId="34" borderId="36" xfId="0" applyFont="1" applyFill="1" applyBorder="1" applyAlignment="1" applyProtection="1">
      <alignment horizontal="center"/>
      <protection locked="0"/>
    </xf>
    <xf numFmtId="0" fontId="1" fillId="34" borderId="60" xfId="0" applyFont="1" applyFill="1" applyBorder="1" applyAlignment="1" applyProtection="1">
      <alignment horizontal="center"/>
      <protection locked="0"/>
    </xf>
    <xf numFmtId="0" fontId="1" fillId="34" borderId="39" xfId="0" applyFont="1" applyFill="1" applyBorder="1" applyAlignment="1" applyProtection="1">
      <alignment horizontal="center"/>
      <protection hidden="1"/>
    </xf>
    <xf numFmtId="0" fontId="1" fillId="34" borderId="44" xfId="0" applyFont="1" applyFill="1" applyBorder="1" applyAlignment="1" applyProtection="1">
      <alignment horizontal="center"/>
      <protection locked="0"/>
    </xf>
    <xf numFmtId="0" fontId="1" fillId="34" borderId="61" xfId="0" applyFont="1" applyFill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1" fillId="0" borderId="48" xfId="0" applyFont="1" applyBorder="1" applyAlignment="1" applyProtection="1">
      <alignment horizontal="center"/>
      <protection locked="0"/>
    </xf>
    <xf numFmtId="0" fontId="2" fillId="0" borderId="62" xfId="0" applyFont="1" applyBorder="1" applyAlignment="1" applyProtection="1">
      <alignment horizontal="center"/>
      <protection locked="0"/>
    </xf>
    <xf numFmtId="0" fontId="2" fillId="0" borderId="63" xfId="0" applyFont="1" applyBorder="1" applyAlignment="1" applyProtection="1">
      <alignment horizontal="center"/>
      <protection locked="0"/>
    </xf>
    <xf numFmtId="0" fontId="1" fillId="34" borderId="64" xfId="0" applyFont="1" applyFill="1" applyBorder="1" applyAlignment="1" applyProtection="1">
      <alignment horizontal="center"/>
      <protection locked="0"/>
    </xf>
    <xf numFmtId="0" fontId="1" fillId="34" borderId="65" xfId="0" applyFont="1" applyFill="1" applyBorder="1" applyAlignment="1" applyProtection="1">
      <alignment horizontal="center"/>
      <protection locked="0"/>
    </xf>
    <xf numFmtId="0" fontId="2" fillId="0" borderId="66" xfId="0" applyFont="1" applyBorder="1" applyAlignment="1" applyProtection="1">
      <alignment horizontal="center"/>
      <protection locked="0"/>
    </xf>
    <xf numFmtId="0" fontId="2" fillId="0" borderId="67" xfId="0" applyFont="1" applyBorder="1" applyAlignment="1" applyProtection="1">
      <alignment horizontal="center"/>
      <protection locked="0"/>
    </xf>
    <xf numFmtId="0" fontId="2" fillId="36" borderId="67" xfId="0" applyFont="1" applyFill="1" applyBorder="1" applyAlignment="1" applyProtection="1">
      <alignment horizontal="center"/>
      <protection hidden="1"/>
    </xf>
    <xf numFmtId="0" fontId="1" fillId="34" borderId="65" xfId="0" applyFont="1" applyFill="1" applyBorder="1" applyAlignment="1" applyProtection="1">
      <alignment horizontal="center"/>
      <protection hidden="1"/>
    </xf>
    <xf numFmtId="0" fontId="2" fillId="36" borderId="66" xfId="0" applyFont="1" applyFill="1" applyBorder="1" applyAlignment="1" applyProtection="1">
      <alignment horizontal="center"/>
      <protection hidden="1"/>
    </xf>
    <xf numFmtId="0" fontId="1" fillId="34" borderId="64" xfId="0" applyFont="1" applyFill="1" applyBorder="1" applyAlignment="1" applyProtection="1">
      <alignment horizontal="center"/>
      <protection hidden="1"/>
    </xf>
    <xf numFmtId="0" fontId="1" fillId="0" borderId="68" xfId="0" applyFont="1" applyBorder="1" applyAlignment="1">
      <alignment/>
    </xf>
    <xf numFmtId="49" fontId="2" fillId="35" borderId="69" xfId="0" applyNumberFormat="1" applyFont="1" applyFill="1" applyBorder="1" applyAlignment="1" applyProtection="1">
      <alignment horizontal="center"/>
      <protection locked="0"/>
    </xf>
    <xf numFmtId="0" fontId="1" fillId="0" borderId="70" xfId="0" applyFont="1" applyBorder="1" applyAlignment="1" applyProtection="1">
      <alignment horizontal="center"/>
      <protection locked="0"/>
    </xf>
    <xf numFmtId="0" fontId="2" fillId="36" borderId="71" xfId="0" applyFont="1" applyFill="1" applyBorder="1" applyAlignment="1" applyProtection="1">
      <alignment horizontal="center"/>
      <protection hidden="1"/>
    </xf>
    <xf numFmtId="0" fontId="21" fillId="0" borderId="52" xfId="46" applyFont="1" applyFill="1" applyBorder="1" applyAlignment="1">
      <alignment horizontal="center" wrapText="1"/>
      <protection/>
    </xf>
    <xf numFmtId="0" fontId="21" fillId="0" borderId="27" xfId="46" applyFont="1" applyFill="1" applyBorder="1" applyAlignment="1">
      <alignment horizontal="center" wrapText="1"/>
      <protection/>
    </xf>
    <xf numFmtId="0" fontId="12" fillId="36" borderId="72" xfId="0" applyFont="1" applyFill="1" applyBorder="1" applyAlignment="1" applyProtection="1">
      <alignment horizontal="center"/>
      <protection hidden="1"/>
    </xf>
    <xf numFmtId="0" fontId="0" fillId="34" borderId="41" xfId="0" applyFont="1" applyFill="1" applyBorder="1" applyAlignment="1" applyProtection="1">
      <alignment horizontal="center"/>
      <protection hidden="1"/>
    </xf>
    <xf numFmtId="0" fontId="12" fillId="36" borderId="58" xfId="0" applyFont="1" applyFill="1" applyBorder="1" applyAlignment="1" applyProtection="1">
      <alignment horizontal="center"/>
      <protection hidden="1"/>
    </xf>
    <xf numFmtId="0" fontId="0" fillId="34" borderId="30" xfId="0" applyFont="1" applyFill="1" applyBorder="1" applyAlignment="1" applyProtection="1">
      <alignment horizontal="center"/>
      <protection hidden="1"/>
    </xf>
    <xf numFmtId="0" fontId="12" fillId="36" borderId="29" xfId="0" applyFont="1" applyFill="1" applyBorder="1" applyAlignment="1" applyProtection="1">
      <alignment horizontal="center"/>
      <protection hidden="1"/>
    </xf>
    <xf numFmtId="0" fontId="0" fillId="34" borderId="26" xfId="0" applyFont="1" applyFill="1" applyBorder="1" applyAlignment="1" applyProtection="1">
      <alignment horizontal="center"/>
      <protection hidden="1"/>
    </xf>
    <xf numFmtId="0" fontId="12" fillId="36" borderId="28" xfId="0" applyFont="1" applyFill="1" applyBorder="1" applyAlignment="1" applyProtection="1">
      <alignment horizontal="center"/>
      <protection hidden="1"/>
    </xf>
    <xf numFmtId="0" fontId="12" fillId="36" borderId="38" xfId="0" applyFont="1" applyFill="1" applyBorder="1" applyAlignment="1" applyProtection="1">
      <alignment horizontal="center"/>
      <protection hidden="1"/>
    </xf>
    <xf numFmtId="0" fontId="0" fillId="34" borderId="39" xfId="0" applyFont="1" applyFill="1" applyBorder="1" applyAlignment="1" applyProtection="1">
      <alignment horizontal="center"/>
      <protection hidden="1"/>
    </xf>
    <xf numFmtId="0" fontId="12" fillId="36" borderId="34" xfId="0" applyFont="1" applyFill="1" applyBorder="1" applyAlignment="1" applyProtection="1">
      <alignment horizontal="center"/>
      <protection hidden="1"/>
    </xf>
    <xf numFmtId="0" fontId="12" fillId="36" borderId="67" xfId="0" applyFont="1" applyFill="1" applyBorder="1" applyAlignment="1" applyProtection="1">
      <alignment horizontal="center"/>
      <protection hidden="1"/>
    </xf>
    <xf numFmtId="0" fontId="0" fillId="34" borderId="65" xfId="0" applyFont="1" applyFill="1" applyBorder="1" applyAlignment="1" applyProtection="1">
      <alignment horizontal="center"/>
      <protection hidden="1"/>
    </xf>
    <xf numFmtId="0" fontId="12" fillId="36" borderId="66" xfId="0" applyFont="1" applyFill="1" applyBorder="1" applyAlignment="1" applyProtection="1">
      <alignment horizontal="center"/>
      <protection hidden="1"/>
    </xf>
    <xf numFmtId="0" fontId="0" fillId="34" borderId="64" xfId="0" applyFont="1" applyFill="1" applyBorder="1" applyAlignment="1" applyProtection="1">
      <alignment horizontal="center"/>
      <protection hidden="1"/>
    </xf>
    <xf numFmtId="0" fontId="0" fillId="34" borderId="36" xfId="0" applyFont="1" applyFill="1" applyBorder="1" applyAlignment="1" applyProtection="1">
      <alignment horizontal="center"/>
      <protection hidden="1"/>
    </xf>
    <xf numFmtId="0" fontId="12" fillId="36" borderId="59" xfId="0" applyFont="1" applyFill="1" applyBorder="1" applyAlignment="1" applyProtection="1">
      <alignment horizontal="center"/>
      <protection hidden="1"/>
    </xf>
    <xf numFmtId="0" fontId="21" fillId="0" borderId="73" xfId="46" applyFont="1" applyFill="1" applyBorder="1" applyAlignment="1">
      <alignment horizontal="center" wrapText="1"/>
      <protection/>
    </xf>
    <xf numFmtId="0" fontId="12" fillId="36" borderId="74" xfId="0" applyFont="1" applyFill="1" applyBorder="1" applyAlignment="1" applyProtection="1">
      <alignment horizontal="center"/>
      <protection hidden="1"/>
    </xf>
    <xf numFmtId="0" fontId="0" fillId="34" borderId="75" xfId="0" applyFont="1" applyFill="1" applyBorder="1" applyAlignment="1" applyProtection="1">
      <alignment horizontal="center"/>
      <protection hidden="1"/>
    </xf>
    <xf numFmtId="0" fontId="12" fillId="36" borderId="68" xfId="0" applyFont="1" applyFill="1" applyBorder="1" applyAlignment="1" applyProtection="1">
      <alignment horizontal="center"/>
      <protection hidden="1"/>
    </xf>
    <xf numFmtId="0" fontId="0" fillId="34" borderId="73" xfId="0" applyFont="1" applyFill="1" applyBorder="1" applyAlignment="1" applyProtection="1">
      <alignment horizontal="center"/>
      <protection hidden="1"/>
    </xf>
    <xf numFmtId="0" fontId="2" fillId="0" borderId="76" xfId="0" applyFont="1" applyBorder="1" applyAlignment="1" applyProtection="1">
      <alignment horizontal="center"/>
      <protection locked="0"/>
    </xf>
    <xf numFmtId="0" fontId="2" fillId="35" borderId="77" xfId="0" applyFont="1" applyFill="1" applyBorder="1" applyAlignment="1" applyProtection="1">
      <alignment horizontal="center" vertical="center"/>
      <protection locked="0"/>
    </xf>
    <xf numFmtId="0" fontId="2" fillId="0" borderId="78" xfId="0" applyFont="1" applyBorder="1" applyAlignment="1" applyProtection="1">
      <alignment horizontal="center"/>
      <protection locked="0"/>
    </xf>
    <xf numFmtId="0" fontId="2" fillId="0" borderId="79" xfId="0" applyFont="1" applyBorder="1" applyAlignment="1" applyProtection="1">
      <alignment horizontal="center"/>
      <protection locked="0"/>
    </xf>
    <xf numFmtId="0" fontId="2" fillId="0" borderId="80" xfId="0" applyFont="1" applyBorder="1" applyAlignment="1" applyProtection="1">
      <alignment horizontal="center"/>
      <protection locked="0"/>
    </xf>
    <xf numFmtId="0" fontId="2" fillId="0" borderId="81" xfId="0" applyFont="1" applyBorder="1" applyAlignment="1" applyProtection="1">
      <alignment horizontal="center"/>
      <protection locked="0"/>
    </xf>
    <xf numFmtId="0" fontId="2" fillId="0" borderId="82" xfId="0" applyFont="1" applyBorder="1" applyAlignment="1" applyProtection="1">
      <alignment horizontal="center"/>
      <protection locked="0"/>
    </xf>
    <xf numFmtId="49" fontId="2" fillId="35" borderId="77" xfId="0" applyNumberFormat="1" applyFont="1" applyFill="1" applyBorder="1" applyAlignment="1" applyProtection="1">
      <alignment horizontal="center" vertical="center"/>
      <protection locked="0"/>
    </xf>
    <xf numFmtId="0" fontId="12" fillId="0" borderId="83" xfId="0" applyFont="1" applyBorder="1" applyAlignment="1" applyProtection="1">
      <alignment horizontal="center"/>
      <protection locked="0"/>
    </xf>
    <xf numFmtId="0" fontId="0" fillId="34" borderId="50" xfId="0" applyFont="1" applyFill="1" applyBorder="1" applyAlignment="1" applyProtection="1">
      <alignment horizontal="center"/>
      <protection locked="0"/>
    </xf>
    <xf numFmtId="0" fontId="0" fillId="34" borderId="84" xfId="0" applyFont="1" applyFill="1" applyBorder="1" applyAlignment="1" applyProtection="1">
      <alignment horizontal="center"/>
      <protection locked="0"/>
    </xf>
    <xf numFmtId="0" fontId="12" fillId="0" borderId="85" xfId="0" applyFont="1" applyBorder="1" applyAlignment="1" applyProtection="1">
      <alignment horizontal="center"/>
      <protection locked="0"/>
    </xf>
    <xf numFmtId="0" fontId="12" fillId="0" borderId="58" xfId="0" applyFont="1" applyBorder="1" applyAlignment="1" applyProtection="1">
      <alignment horizontal="center"/>
      <protection locked="0"/>
    </xf>
    <xf numFmtId="0" fontId="0" fillId="34" borderId="30" xfId="0" applyFont="1" applyFill="1" applyBorder="1" applyAlignment="1" applyProtection="1">
      <alignment horizontal="center"/>
      <protection locked="0"/>
    </xf>
    <xf numFmtId="0" fontId="12" fillId="0" borderId="59" xfId="0" applyFont="1" applyBorder="1" applyAlignment="1" applyProtection="1">
      <alignment horizontal="center"/>
      <protection locked="0"/>
    </xf>
    <xf numFmtId="0" fontId="0" fillId="34" borderId="86" xfId="0" applyFont="1" applyFill="1" applyBorder="1" applyAlignment="1" applyProtection="1">
      <alignment horizontal="center"/>
      <protection locked="0"/>
    </xf>
    <xf numFmtId="0" fontId="12" fillId="0" borderId="25" xfId="0" applyFont="1" applyBorder="1" applyAlignment="1" applyProtection="1">
      <alignment horizontal="center"/>
      <protection locked="0"/>
    </xf>
    <xf numFmtId="0" fontId="0" fillId="34" borderId="26" xfId="0" applyFont="1" applyFill="1" applyBorder="1" applyAlignment="1" applyProtection="1">
      <alignment horizontal="center"/>
      <protection locked="0"/>
    </xf>
    <xf numFmtId="0" fontId="0" fillId="34" borderId="27" xfId="0" applyFont="1" applyFill="1" applyBorder="1" applyAlignment="1" applyProtection="1">
      <alignment horizontal="center"/>
      <protection locked="0"/>
    </xf>
    <xf numFmtId="0" fontId="12" fillId="0" borderId="28" xfId="0" applyFont="1" applyBorder="1" applyAlignment="1" applyProtection="1">
      <alignment horizontal="center"/>
      <protection locked="0"/>
    </xf>
    <xf numFmtId="0" fontId="12" fillId="0" borderId="29" xfId="0" applyFont="1" applyBorder="1" applyAlignment="1" applyProtection="1">
      <alignment horizontal="center"/>
      <protection locked="0"/>
    </xf>
    <xf numFmtId="0" fontId="0" fillId="34" borderId="33" xfId="0" applyFont="1" applyFill="1" applyBorder="1" applyAlignment="1" applyProtection="1">
      <alignment horizontal="center"/>
      <protection locked="0"/>
    </xf>
    <xf numFmtId="0" fontId="0" fillId="34" borderId="35" xfId="0" applyFont="1" applyFill="1" applyBorder="1" applyAlignment="1" applyProtection="1">
      <alignment horizontal="center"/>
      <protection locked="0"/>
    </xf>
    <xf numFmtId="0" fontId="12" fillId="0" borderId="42" xfId="0" applyFont="1" applyBorder="1" applyAlignment="1" applyProtection="1">
      <alignment horizontal="center"/>
      <protection locked="0"/>
    </xf>
    <xf numFmtId="0" fontId="12" fillId="0" borderId="51" xfId="0" applyFont="1" applyBorder="1" applyAlignment="1" applyProtection="1">
      <alignment horizontal="center"/>
      <protection locked="0"/>
    </xf>
    <xf numFmtId="0" fontId="0" fillId="34" borderId="52" xfId="0" applyFont="1" applyFill="1" applyBorder="1" applyAlignment="1" applyProtection="1">
      <alignment horizontal="center"/>
      <protection locked="0"/>
    </xf>
    <xf numFmtId="0" fontId="0" fillId="34" borderId="25" xfId="0" applyFont="1" applyFill="1" applyBorder="1" applyAlignment="1" applyProtection="1">
      <alignment horizontal="center"/>
      <protection locked="0"/>
    </xf>
    <xf numFmtId="0" fontId="12" fillId="0" borderId="33" xfId="0" applyFont="1" applyBorder="1" applyAlignment="1" applyProtection="1">
      <alignment horizontal="center"/>
      <protection locked="0"/>
    </xf>
    <xf numFmtId="0" fontId="0" fillId="34" borderId="44" xfId="0" applyFont="1" applyFill="1" applyBorder="1" applyAlignment="1" applyProtection="1">
      <alignment horizontal="center"/>
      <protection locked="0"/>
    </xf>
    <xf numFmtId="0" fontId="12" fillId="0" borderId="43" xfId="0" applyFont="1" applyBorder="1" applyAlignment="1" applyProtection="1">
      <alignment horizontal="center"/>
      <protection locked="0"/>
    </xf>
    <xf numFmtId="0" fontId="12" fillId="0" borderId="45" xfId="0" applyFont="1" applyBorder="1" applyAlignment="1" applyProtection="1">
      <alignment horizontal="center"/>
      <protection locked="0"/>
    </xf>
    <xf numFmtId="0" fontId="0" fillId="34" borderId="61" xfId="0" applyFont="1" applyFill="1" applyBorder="1" applyAlignment="1" applyProtection="1">
      <alignment horizontal="center"/>
      <protection locked="0"/>
    </xf>
    <xf numFmtId="0" fontId="12" fillId="0" borderId="33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1" fillId="0" borderId="81" xfId="0" applyFont="1" applyBorder="1" applyAlignment="1" applyProtection="1">
      <alignment horizontal="center"/>
      <protection locked="0"/>
    </xf>
    <xf numFmtId="0" fontId="1" fillId="0" borderId="87" xfId="0" applyFont="1" applyBorder="1" applyAlignment="1" applyProtection="1">
      <alignment horizontal="center"/>
      <protection locked="0"/>
    </xf>
    <xf numFmtId="0" fontId="1" fillId="0" borderId="88" xfId="0" applyFont="1" applyBorder="1" applyAlignment="1" applyProtection="1">
      <alignment horizontal="center"/>
      <protection locked="0"/>
    </xf>
    <xf numFmtId="0" fontId="2" fillId="35" borderId="77" xfId="0" applyFont="1" applyFill="1" applyBorder="1" applyAlignment="1" applyProtection="1">
      <alignment horizontal="center" vertical="center"/>
      <protection locked="0"/>
    </xf>
    <xf numFmtId="0" fontId="2" fillId="0" borderId="89" xfId="0" applyFont="1" applyBorder="1" applyAlignment="1" applyProtection="1">
      <alignment horizontal="center" vertical="center"/>
      <protection locked="0"/>
    </xf>
    <xf numFmtId="0" fontId="67" fillId="39" borderId="90" xfId="0" applyFont="1" applyFill="1" applyBorder="1" applyAlignment="1">
      <alignment horizontal="center" vertical="center" wrapText="1" readingOrder="1"/>
    </xf>
    <xf numFmtId="0" fontId="67" fillId="39" borderId="91" xfId="0" applyFont="1" applyFill="1" applyBorder="1" applyAlignment="1">
      <alignment horizontal="center" vertical="center" wrapText="1" readingOrder="1"/>
    </xf>
    <xf numFmtId="0" fontId="67" fillId="39" borderId="91" xfId="0" applyFont="1" applyFill="1" applyBorder="1" applyAlignment="1">
      <alignment horizontal="center" vertical="center" wrapText="1"/>
    </xf>
    <xf numFmtId="0" fontId="67" fillId="39" borderId="92" xfId="0" applyFont="1" applyFill="1" applyBorder="1" applyAlignment="1">
      <alignment horizontal="center" vertical="center" wrapText="1" readingOrder="1"/>
    </xf>
    <xf numFmtId="0" fontId="67" fillId="39" borderId="93" xfId="0" applyFont="1" applyFill="1" applyBorder="1" applyAlignment="1">
      <alignment horizontal="center" vertical="center" wrapText="1" readingOrder="1"/>
    </xf>
    <xf numFmtId="0" fontId="67" fillId="39" borderId="94" xfId="0" applyFont="1" applyFill="1" applyBorder="1" applyAlignment="1">
      <alignment horizontal="center" vertical="center" wrapText="1" readingOrder="1"/>
    </xf>
    <xf numFmtId="0" fontId="67" fillId="39" borderId="94" xfId="0" applyFont="1" applyFill="1" applyBorder="1" applyAlignment="1">
      <alignment horizontal="center" vertical="center" wrapText="1"/>
    </xf>
    <xf numFmtId="0" fontId="67" fillId="39" borderId="95" xfId="0" applyFont="1" applyFill="1" applyBorder="1" applyAlignment="1">
      <alignment horizontal="center" vertical="center" wrapText="1" readingOrder="1"/>
    </xf>
    <xf numFmtId="0" fontId="68" fillId="39" borderId="94" xfId="0" applyFont="1" applyFill="1" applyBorder="1" applyAlignment="1">
      <alignment horizontal="center" vertical="center" wrapText="1"/>
    </xf>
    <xf numFmtId="0" fontId="6" fillId="0" borderId="28" xfId="0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3" fillId="34" borderId="27" xfId="0" applyFont="1" applyFill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/>
      <protection locked="0"/>
    </xf>
    <xf numFmtId="0" fontId="3" fillId="34" borderId="33" xfId="0" applyFont="1" applyFill="1" applyBorder="1" applyAlignment="1" applyProtection="1">
      <alignment horizontal="center"/>
      <protection locked="0"/>
    </xf>
    <xf numFmtId="0" fontId="6" fillId="36" borderId="59" xfId="0" applyFont="1" applyFill="1" applyBorder="1" applyAlignment="1" applyProtection="1">
      <alignment horizontal="center"/>
      <protection hidden="1"/>
    </xf>
    <xf numFmtId="0" fontId="3" fillId="34" borderId="41" xfId="0" applyFont="1" applyFill="1" applyBorder="1" applyAlignment="1" applyProtection="1">
      <alignment horizontal="center"/>
      <protection hidden="1"/>
    </xf>
    <xf numFmtId="0" fontId="6" fillId="36" borderId="58" xfId="0" applyFont="1" applyFill="1" applyBorder="1" applyAlignment="1" applyProtection="1">
      <alignment horizontal="center"/>
      <protection hidden="1"/>
    </xf>
    <xf numFmtId="0" fontId="3" fillId="34" borderId="30" xfId="0" applyFont="1" applyFill="1" applyBorder="1" applyAlignment="1" applyProtection="1">
      <alignment horizontal="center"/>
      <protection hidden="1"/>
    </xf>
    <xf numFmtId="49" fontId="6" fillId="35" borderId="31" xfId="0" applyNumberFormat="1" applyFont="1" applyFill="1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center"/>
      <protection locked="0"/>
    </xf>
    <xf numFmtId="0" fontId="6" fillId="0" borderId="96" xfId="0" applyFont="1" applyBorder="1" applyAlignment="1" applyProtection="1">
      <alignment horizontal="center"/>
      <protection locked="0"/>
    </xf>
    <xf numFmtId="0" fontId="3" fillId="34" borderId="26" xfId="0" applyFont="1" applyFill="1" applyBorder="1" applyAlignment="1" applyProtection="1">
      <alignment horizontal="center"/>
      <protection locked="0"/>
    </xf>
    <xf numFmtId="0" fontId="3" fillId="34" borderId="97" xfId="0" applyFont="1" applyFill="1" applyBorder="1" applyAlignment="1" applyProtection="1">
      <alignment horizontal="center"/>
      <protection locked="0"/>
    </xf>
    <xf numFmtId="1" fontId="3" fillId="0" borderId="32" xfId="0" applyNumberFormat="1" applyFont="1" applyBorder="1" applyAlignment="1" applyProtection="1">
      <alignment horizontal="center"/>
      <protection locked="0"/>
    </xf>
    <xf numFmtId="0" fontId="3" fillId="34" borderId="25" xfId="0" applyFont="1" applyFill="1" applyBorder="1" applyAlignment="1" applyProtection="1">
      <alignment horizontal="center"/>
      <protection locked="0"/>
    </xf>
    <xf numFmtId="0" fontId="6" fillId="0" borderId="33" xfId="0" applyFont="1" applyBorder="1" applyAlignment="1" applyProtection="1">
      <alignment horizontal="center"/>
      <protection locked="0"/>
    </xf>
    <xf numFmtId="0" fontId="3" fillId="0" borderId="54" xfId="0" applyFont="1" applyBorder="1" applyAlignment="1" applyProtection="1">
      <alignment horizontal="center"/>
      <protection locked="0"/>
    </xf>
    <xf numFmtId="0" fontId="3" fillId="0" borderId="96" xfId="0" applyFont="1" applyBorder="1" applyAlignment="1" applyProtection="1">
      <alignment horizontal="center"/>
      <protection locked="0"/>
    </xf>
    <xf numFmtId="49" fontId="6" fillId="35" borderId="46" xfId="0" applyNumberFormat="1" applyFont="1" applyFill="1" applyBorder="1" applyAlignment="1" applyProtection="1">
      <alignment horizontal="center"/>
      <protection locked="0"/>
    </xf>
    <xf numFmtId="1" fontId="3" fillId="0" borderId="54" xfId="0" applyNumberFormat="1" applyFont="1" applyBorder="1" applyAlignment="1" applyProtection="1">
      <alignment horizontal="center"/>
      <protection locked="0"/>
    </xf>
    <xf numFmtId="0" fontId="6" fillId="36" borderId="29" xfId="0" applyFont="1" applyFill="1" applyBorder="1" applyAlignment="1" applyProtection="1">
      <alignment horizontal="center"/>
      <protection hidden="1"/>
    </xf>
    <xf numFmtId="0" fontId="3" fillId="34" borderId="26" xfId="0" applyFont="1" applyFill="1" applyBorder="1" applyAlignment="1" applyProtection="1">
      <alignment horizontal="center"/>
      <protection hidden="1"/>
    </xf>
    <xf numFmtId="0" fontId="3" fillId="0" borderId="79" xfId="0" applyFont="1" applyBorder="1" applyAlignment="1" applyProtection="1">
      <alignment horizontal="center"/>
      <protection locked="0"/>
    </xf>
    <xf numFmtId="0" fontId="6" fillId="36" borderId="28" xfId="0" applyFont="1" applyFill="1" applyBorder="1" applyAlignment="1" applyProtection="1">
      <alignment horizontal="center"/>
      <protection hidden="1"/>
    </xf>
    <xf numFmtId="1" fontId="3" fillId="0" borderId="98" xfId="0" applyNumberFormat="1" applyFont="1" applyBorder="1" applyAlignment="1" applyProtection="1">
      <alignment horizontal="center"/>
      <protection locked="0"/>
    </xf>
    <xf numFmtId="0" fontId="3" fillId="34" borderId="35" xfId="0" applyFont="1" applyFill="1" applyBorder="1" applyAlignment="1" applyProtection="1">
      <alignment horizontal="center"/>
      <protection locked="0"/>
    </xf>
    <xf numFmtId="0" fontId="3" fillId="0" borderId="99" xfId="0" applyFont="1" applyBorder="1" applyAlignment="1" applyProtection="1">
      <alignment horizontal="center"/>
      <protection locked="0"/>
    </xf>
    <xf numFmtId="0" fontId="6" fillId="0" borderId="42" xfId="0" applyFont="1" applyBorder="1" applyAlignment="1" applyProtection="1">
      <alignment horizontal="center"/>
      <protection locked="0"/>
    </xf>
    <xf numFmtId="0" fontId="6" fillId="0" borderId="43" xfId="0" applyFont="1" applyBorder="1" applyAlignment="1" applyProtection="1">
      <alignment horizontal="center"/>
      <protection locked="0"/>
    </xf>
    <xf numFmtId="0" fontId="3" fillId="34" borderId="44" xfId="0" applyFont="1" applyFill="1" applyBorder="1" applyAlignment="1" applyProtection="1">
      <alignment horizontal="center"/>
      <protection locked="0"/>
    </xf>
    <xf numFmtId="0" fontId="6" fillId="0" borderId="45" xfId="0" applyFont="1" applyBorder="1" applyAlignment="1" applyProtection="1">
      <alignment horizontal="center"/>
      <protection locked="0"/>
    </xf>
    <xf numFmtId="0" fontId="3" fillId="34" borderId="61" xfId="0" applyFont="1" applyFill="1" applyBorder="1" applyAlignment="1" applyProtection="1">
      <alignment horizontal="center"/>
      <protection locked="0"/>
    </xf>
    <xf numFmtId="1" fontId="3" fillId="0" borderId="99" xfId="0" applyNumberFormat="1" applyFont="1" applyBorder="1" applyAlignment="1" applyProtection="1">
      <alignment horizontal="center"/>
      <protection locked="0"/>
    </xf>
    <xf numFmtId="0" fontId="3" fillId="0" borderId="100" xfId="0" applyFont="1" applyBorder="1" applyAlignment="1" applyProtection="1">
      <alignment horizontal="center"/>
      <protection locked="0"/>
    </xf>
    <xf numFmtId="0" fontId="3" fillId="34" borderId="43" xfId="0" applyFont="1" applyFill="1" applyBorder="1" applyAlignment="1" applyProtection="1">
      <alignment horizontal="center"/>
      <protection locked="0"/>
    </xf>
    <xf numFmtId="0" fontId="6" fillId="0" borderId="61" xfId="0" applyFont="1" applyBorder="1" applyAlignment="1" applyProtection="1">
      <alignment horizontal="center"/>
      <protection locked="0"/>
    </xf>
    <xf numFmtId="0" fontId="67" fillId="39" borderId="101" xfId="0" applyFont="1" applyFill="1" applyBorder="1" applyAlignment="1">
      <alignment horizontal="center" vertical="center" wrapText="1" readingOrder="1"/>
    </xf>
    <xf numFmtId="0" fontId="67" fillId="39" borderId="102" xfId="0" applyFont="1" applyFill="1" applyBorder="1" applyAlignment="1">
      <alignment horizontal="center" vertical="center" wrapText="1" readingOrder="1"/>
    </xf>
    <xf numFmtId="0" fontId="67" fillId="39" borderId="101" xfId="0" applyFont="1" applyFill="1" applyBorder="1" applyAlignment="1">
      <alignment horizontal="center" vertical="center" wrapText="1"/>
    </xf>
    <xf numFmtId="0" fontId="67" fillId="39" borderId="103" xfId="0" applyFont="1" applyFill="1" applyBorder="1" applyAlignment="1">
      <alignment horizontal="center" vertical="center" wrapText="1" readingOrder="1"/>
    </xf>
    <xf numFmtId="0" fontId="67" fillId="39" borderId="104" xfId="0" applyFont="1" applyFill="1" applyBorder="1" applyAlignment="1">
      <alignment horizontal="center" vertical="center" wrapText="1" readingOrder="1"/>
    </xf>
    <xf numFmtId="0" fontId="67" fillId="39" borderId="103" xfId="0" applyFont="1" applyFill="1" applyBorder="1" applyAlignment="1">
      <alignment horizontal="center" vertical="center" wrapText="1"/>
    </xf>
    <xf numFmtId="0" fontId="6" fillId="0" borderId="34" xfId="0" applyFont="1" applyBorder="1" applyAlignment="1" applyProtection="1">
      <alignment horizontal="center"/>
      <protection locked="0"/>
    </xf>
    <xf numFmtId="0" fontId="3" fillId="34" borderId="35" xfId="0" applyFont="1" applyFill="1" applyBorder="1" applyAlignment="1" applyProtection="1">
      <alignment horizontal="center"/>
      <protection locked="0"/>
    </xf>
    <xf numFmtId="0" fontId="6" fillId="0" borderId="37" xfId="0" applyFont="1" applyBorder="1" applyAlignment="1" applyProtection="1">
      <alignment horizontal="center"/>
      <protection locked="0"/>
    </xf>
    <xf numFmtId="0" fontId="3" fillId="34" borderId="36" xfId="0" applyFont="1" applyFill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center"/>
      <protection locked="0"/>
    </xf>
    <xf numFmtId="0" fontId="6" fillId="0" borderId="66" xfId="0" applyFont="1" applyBorder="1" applyAlignment="1" applyProtection="1">
      <alignment horizontal="center"/>
      <protection locked="0"/>
    </xf>
    <xf numFmtId="0" fontId="3" fillId="34" borderId="65" xfId="0" applyFont="1" applyFill="1" applyBorder="1" applyAlignment="1" applyProtection="1">
      <alignment horizontal="center"/>
      <protection locked="0"/>
    </xf>
    <xf numFmtId="0" fontId="6" fillId="0" borderId="63" xfId="0" applyFont="1" applyBorder="1" applyAlignment="1" applyProtection="1">
      <alignment horizontal="center"/>
      <protection locked="0"/>
    </xf>
    <xf numFmtId="0" fontId="3" fillId="34" borderId="64" xfId="0" applyFont="1" applyFill="1" applyBorder="1" applyAlignment="1" applyProtection="1">
      <alignment horizontal="center"/>
      <protection locked="0"/>
    </xf>
    <xf numFmtId="0" fontId="6" fillId="0" borderId="67" xfId="0" applyFont="1" applyBorder="1" applyAlignment="1" applyProtection="1">
      <alignment horizontal="center"/>
      <protection locked="0"/>
    </xf>
    <xf numFmtId="0" fontId="6" fillId="36" borderId="67" xfId="0" applyFont="1" applyFill="1" applyBorder="1" applyAlignment="1" applyProtection="1">
      <alignment horizontal="center"/>
      <protection hidden="1"/>
    </xf>
    <xf numFmtId="0" fontId="3" fillId="34" borderId="65" xfId="0" applyFont="1" applyFill="1" applyBorder="1" applyAlignment="1" applyProtection="1">
      <alignment horizontal="center"/>
      <protection hidden="1"/>
    </xf>
    <xf numFmtId="0" fontId="6" fillId="36" borderId="66" xfId="0" applyFont="1" applyFill="1" applyBorder="1" applyAlignment="1" applyProtection="1">
      <alignment horizontal="center"/>
      <protection hidden="1"/>
    </xf>
    <xf numFmtId="0" fontId="3" fillId="34" borderId="64" xfId="0" applyFont="1" applyFill="1" applyBorder="1" applyAlignment="1" applyProtection="1">
      <alignment horizontal="center"/>
      <protection hidden="1"/>
    </xf>
    <xf numFmtId="0" fontId="6" fillId="0" borderId="42" xfId="0" applyFont="1" applyBorder="1" applyAlignment="1" applyProtection="1">
      <alignment horizontal="center"/>
      <protection locked="0"/>
    </xf>
    <xf numFmtId="0" fontId="67" fillId="39" borderId="102" xfId="0" applyFont="1" applyFill="1" applyBorder="1" applyAlignment="1">
      <alignment horizontal="center" vertical="center" wrapText="1"/>
    </xf>
    <xf numFmtId="0" fontId="67" fillId="39" borderId="104" xfId="0" applyFont="1" applyFill="1" applyBorder="1" applyAlignment="1">
      <alignment horizontal="center" vertical="center" wrapText="1"/>
    </xf>
    <xf numFmtId="0" fontId="68" fillId="39" borderId="104" xfId="0" applyFont="1" applyFill="1" applyBorder="1" applyAlignment="1">
      <alignment horizontal="center" vertical="center" wrapText="1"/>
    </xf>
    <xf numFmtId="0" fontId="17" fillId="39" borderId="103" xfId="0" applyFont="1" applyFill="1" applyBorder="1" applyAlignment="1">
      <alignment horizontal="center"/>
    </xf>
    <xf numFmtId="0" fontId="67" fillId="39" borderId="105" xfId="0" applyFont="1" applyFill="1" applyBorder="1" applyAlignment="1">
      <alignment horizontal="center" vertical="center" wrapText="1" readingOrder="1"/>
    </xf>
    <xf numFmtId="0" fontId="67" fillId="39" borderId="68" xfId="0" applyFont="1" applyFill="1" applyBorder="1" applyAlignment="1">
      <alignment horizontal="center" vertical="center" wrapText="1" readingOrder="1"/>
    </xf>
    <xf numFmtId="0" fontId="67" fillId="39" borderId="106" xfId="0" applyFont="1" applyFill="1" applyBorder="1" applyAlignment="1">
      <alignment horizontal="center" vertical="center" wrapText="1" readingOrder="1"/>
    </xf>
    <xf numFmtId="0" fontId="3" fillId="34" borderId="26" xfId="0" applyFont="1" applyFill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3" fillId="34" borderId="27" xfId="0" applyFont="1" applyFill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/>
      <protection locked="0"/>
    </xf>
    <xf numFmtId="0" fontId="3" fillId="34" borderId="41" xfId="0" applyFont="1" applyFill="1" applyBorder="1" applyAlignment="1" applyProtection="1">
      <alignment horizontal="center"/>
      <protection hidden="1"/>
    </xf>
    <xf numFmtId="0" fontId="6" fillId="36" borderId="58" xfId="0" applyFont="1" applyFill="1" applyBorder="1" applyAlignment="1" applyProtection="1">
      <alignment horizontal="center"/>
      <protection hidden="1"/>
    </xf>
    <xf numFmtId="0" fontId="3" fillId="34" borderId="30" xfId="0" applyFont="1" applyFill="1" applyBorder="1" applyAlignment="1" applyProtection="1">
      <alignment horizontal="center"/>
      <protection hidden="1"/>
    </xf>
    <xf numFmtId="0" fontId="2" fillId="0" borderId="87" xfId="0" applyFont="1" applyBorder="1" applyAlignment="1" applyProtection="1">
      <alignment horizontal="center"/>
      <protection locked="0"/>
    </xf>
    <xf numFmtId="0" fontId="67" fillId="39" borderId="68" xfId="0" applyFont="1" applyFill="1" applyBorder="1" applyAlignment="1">
      <alignment horizontal="center" vertical="center" wrapText="1"/>
    </xf>
    <xf numFmtId="0" fontId="12" fillId="0" borderId="107" xfId="0" applyFont="1" applyBorder="1" applyAlignment="1" applyProtection="1">
      <alignment horizontal="center"/>
      <protection locked="0"/>
    </xf>
    <xf numFmtId="0" fontId="0" fillId="34" borderId="108" xfId="0" applyFont="1" applyFill="1" applyBorder="1" applyAlignment="1" applyProtection="1">
      <alignment horizontal="center"/>
      <protection locked="0"/>
    </xf>
    <xf numFmtId="0" fontId="12" fillId="0" borderId="109" xfId="0" applyFont="1" applyBorder="1" applyAlignment="1" applyProtection="1">
      <alignment horizontal="center"/>
      <protection locked="0"/>
    </xf>
    <xf numFmtId="0" fontId="0" fillId="34" borderId="110" xfId="0" applyFont="1" applyFill="1" applyBorder="1" applyAlignment="1" applyProtection="1">
      <alignment horizontal="center"/>
      <protection locked="0"/>
    </xf>
    <xf numFmtId="0" fontId="12" fillId="0" borderId="111" xfId="0" applyFont="1" applyBorder="1" applyAlignment="1" applyProtection="1">
      <alignment horizontal="center"/>
      <protection locked="0"/>
    </xf>
    <xf numFmtId="0" fontId="12" fillId="0" borderId="112" xfId="0" applyFont="1" applyBorder="1" applyAlignment="1" applyProtection="1">
      <alignment horizontal="center"/>
      <protection locked="0"/>
    </xf>
    <xf numFmtId="0" fontId="0" fillId="34" borderId="113" xfId="0" applyFont="1" applyFill="1" applyBorder="1" applyAlignment="1" applyProtection="1">
      <alignment horizontal="center"/>
      <protection locked="0"/>
    </xf>
    <xf numFmtId="0" fontId="12" fillId="36" borderId="114" xfId="0" applyFont="1" applyFill="1" applyBorder="1" applyAlignment="1" applyProtection="1">
      <alignment horizontal="center"/>
      <protection hidden="1"/>
    </xf>
    <xf numFmtId="0" fontId="0" fillId="34" borderId="115" xfId="0" applyFont="1" applyFill="1" applyBorder="1" applyAlignment="1" applyProtection="1">
      <alignment horizontal="center"/>
      <protection hidden="1"/>
    </xf>
    <xf numFmtId="0" fontId="12" fillId="36" borderId="116" xfId="0" applyFont="1" applyFill="1" applyBorder="1" applyAlignment="1" applyProtection="1">
      <alignment horizontal="center"/>
      <protection hidden="1"/>
    </xf>
    <xf numFmtId="0" fontId="0" fillId="34" borderId="117" xfId="0" applyFont="1" applyFill="1" applyBorder="1" applyAlignment="1" applyProtection="1">
      <alignment horizontal="center"/>
      <protection hidden="1"/>
    </xf>
    <xf numFmtId="49" fontId="12" fillId="35" borderId="118" xfId="0" applyNumberFormat="1" applyFont="1" applyFill="1" applyBorder="1" applyAlignment="1" applyProtection="1">
      <alignment horizontal="center"/>
      <protection locked="0"/>
    </xf>
    <xf numFmtId="0" fontId="12" fillId="0" borderId="96" xfId="0" applyFont="1" applyBorder="1" applyAlignment="1" applyProtection="1">
      <alignment horizontal="center"/>
      <protection locked="0"/>
    </xf>
    <xf numFmtId="0" fontId="0" fillId="34" borderId="26" xfId="0" applyFont="1" applyFill="1" applyBorder="1" applyAlignment="1" applyProtection="1">
      <alignment horizontal="center"/>
      <protection locked="0"/>
    </xf>
    <xf numFmtId="0" fontId="12" fillId="0" borderId="25" xfId="0" applyFont="1" applyBorder="1" applyAlignment="1" applyProtection="1">
      <alignment horizontal="center"/>
      <protection locked="0"/>
    </xf>
    <xf numFmtId="0" fontId="0" fillId="34" borderId="27" xfId="0" applyFont="1" applyFill="1" applyBorder="1" applyAlignment="1" applyProtection="1">
      <alignment horizontal="center"/>
      <protection locked="0"/>
    </xf>
    <xf numFmtId="0" fontId="12" fillId="0" borderId="28" xfId="0" applyFont="1" applyBorder="1" applyAlignment="1" applyProtection="1">
      <alignment horizontal="center"/>
      <protection locked="0"/>
    </xf>
    <xf numFmtId="0" fontId="12" fillId="0" borderId="29" xfId="0" applyFont="1" applyBorder="1" applyAlignment="1" applyProtection="1">
      <alignment horizontal="center"/>
      <protection locked="0"/>
    </xf>
    <xf numFmtId="0" fontId="0" fillId="34" borderId="33" xfId="0" applyFont="1" applyFill="1" applyBorder="1" applyAlignment="1" applyProtection="1">
      <alignment horizontal="center"/>
      <protection locked="0"/>
    </xf>
    <xf numFmtId="0" fontId="12" fillId="36" borderId="119" xfId="0" applyFont="1" applyFill="1" applyBorder="1" applyAlignment="1" applyProtection="1">
      <alignment horizontal="center"/>
      <protection hidden="1"/>
    </xf>
    <xf numFmtId="0" fontId="0" fillId="34" borderId="41" xfId="0" applyFont="1" applyFill="1" applyBorder="1" applyAlignment="1" applyProtection="1">
      <alignment horizontal="center"/>
      <protection hidden="1"/>
    </xf>
    <xf numFmtId="0" fontId="12" fillId="36" borderId="58" xfId="0" applyFont="1" applyFill="1" applyBorder="1" applyAlignment="1" applyProtection="1">
      <alignment horizontal="center"/>
      <protection hidden="1"/>
    </xf>
    <xf numFmtId="0" fontId="0" fillId="34" borderId="120" xfId="0" applyFont="1" applyFill="1" applyBorder="1" applyAlignment="1" applyProtection="1">
      <alignment horizontal="center"/>
      <protection hidden="1"/>
    </xf>
    <xf numFmtId="49" fontId="12" fillId="35" borderId="121" xfId="0" applyNumberFormat="1" applyFont="1" applyFill="1" applyBorder="1" applyAlignment="1" applyProtection="1">
      <alignment horizontal="center"/>
      <protection locked="0"/>
    </xf>
    <xf numFmtId="0" fontId="0" fillId="34" borderId="25" xfId="0" applyFont="1" applyFill="1" applyBorder="1" applyAlignment="1" applyProtection="1">
      <alignment horizontal="center"/>
      <protection locked="0"/>
    </xf>
    <xf numFmtId="0" fontId="12" fillId="0" borderId="100" xfId="0" applyFont="1" applyBorder="1" applyAlignment="1" applyProtection="1">
      <alignment horizontal="center"/>
      <protection locked="0"/>
    </xf>
    <xf numFmtId="0" fontId="0" fillId="34" borderId="35" xfId="0" applyFont="1" applyFill="1" applyBorder="1" applyAlignment="1" applyProtection="1">
      <alignment horizontal="center"/>
      <protection locked="0"/>
    </xf>
    <xf numFmtId="0" fontId="12" fillId="0" borderId="43" xfId="0" applyFont="1" applyBorder="1" applyAlignment="1" applyProtection="1">
      <alignment horizontal="center"/>
      <protection locked="0"/>
    </xf>
    <xf numFmtId="0" fontId="0" fillId="34" borderId="44" xfId="0" applyFont="1" applyFill="1" applyBorder="1" applyAlignment="1" applyProtection="1">
      <alignment horizontal="center"/>
      <protection locked="0"/>
    </xf>
    <xf numFmtId="0" fontId="12" fillId="0" borderId="42" xfId="0" applyFont="1" applyBorder="1" applyAlignment="1" applyProtection="1">
      <alignment horizontal="center"/>
      <protection locked="0"/>
    </xf>
    <xf numFmtId="0" fontId="12" fillId="0" borderId="45" xfId="0" applyFont="1" applyBorder="1" applyAlignment="1" applyProtection="1">
      <alignment horizontal="center"/>
      <protection locked="0"/>
    </xf>
    <xf numFmtId="0" fontId="0" fillId="34" borderId="61" xfId="0" applyFont="1" applyFill="1" applyBorder="1" applyAlignment="1" applyProtection="1">
      <alignment horizontal="center"/>
      <protection locked="0"/>
    </xf>
    <xf numFmtId="0" fontId="12" fillId="36" borderId="122" xfId="0" applyFont="1" applyFill="1" applyBorder="1" applyAlignment="1" applyProtection="1">
      <alignment horizontal="center"/>
      <protection hidden="1"/>
    </xf>
    <xf numFmtId="0" fontId="0" fillId="34" borderId="39" xfId="0" applyFont="1" applyFill="1" applyBorder="1" applyAlignment="1" applyProtection="1">
      <alignment horizontal="center"/>
      <protection hidden="1"/>
    </xf>
    <xf numFmtId="0" fontId="12" fillId="36" borderId="34" xfId="0" applyFont="1" applyFill="1" applyBorder="1" applyAlignment="1" applyProtection="1">
      <alignment horizontal="center"/>
      <protection hidden="1"/>
    </xf>
    <xf numFmtId="0" fontId="0" fillId="34" borderId="123" xfId="0" applyFont="1" applyFill="1" applyBorder="1" applyAlignment="1" applyProtection="1">
      <alignment horizontal="center"/>
      <protection hidden="1"/>
    </xf>
    <xf numFmtId="49" fontId="12" fillId="35" borderId="124" xfId="0" applyNumberFormat="1" applyFont="1" applyFill="1" applyBorder="1" applyAlignment="1" applyProtection="1">
      <alignment horizontal="center"/>
      <protection locked="0"/>
    </xf>
    <xf numFmtId="0" fontId="12" fillId="36" borderId="125" xfId="0" applyFont="1" applyFill="1" applyBorder="1" applyAlignment="1" applyProtection="1">
      <alignment horizontal="center"/>
      <protection hidden="1"/>
    </xf>
    <xf numFmtId="0" fontId="0" fillId="34" borderId="65" xfId="0" applyFont="1" applyFill="1" applyBorder="1" applyAlignment="1" applyProtection="1">
      <alignment horizontal="center"/>
      <protection hidden="1"/>
    </xf>
    <xf numFmtId="0" fontId="12" fillId="36" borderId="66" xfId="0" applyFont="1" applyFill="1" applyBorder="1" applyAlignment="1" applyProtection="1">
      <alignment horizontal="center"/>
      <protection hidden="1"/>
    </xf>
    <xf numFmtId="0" fontId="0" fillId="34" borderId="126" xfId="0" applyFont="1" applyFill="1" applyBorder="1" applyAlignment="1" applyProtection="1">
      <alignment horizontal="center"/>
      <protection hidden="1"/>
    </xf>
    <xf numFmtId="0" fontId="12" fillId="36" borderId="127" xfId="0" applyFont="1" applyFill="1" applyBorder="1" applyAlignment="1" applyProtection="1">
      <alignment horizontal="center"/>
      <protection hidden="1"/>
    </xf>
    <xf numFmtId="0" fontId="0" fillId="34" borderId="94" xfId="0" applyFont="1" applyFill="1" applyBorder="1" applyAlignment="1" applyProtection="1">
      <alignment horizontal="center"/>
      <protection hidden="1"/>
    </xf>
    <xf numFmtId="0" fontId="12" fillId="36" borderId="94" xfId="0" applyFont="1" applyFill="1" applyBorder="1" applyAlignment="1" applyProtection="1">
      <alignment horizontal="center"/>
      <protection hidden="1"/>
    </xf>
    <xf numFmtId="0" fontId="0" fillId="34" borderId="128" xfId="0" applyFont="1" applyFill="1" applyBorder="1" applyAlignment="1" applyProtection="1">
      <alignment horizontal="center"/>
      <protection hidden="1"/>
    </xf>
    <xf numFmtId="0" fontId="12" fillId="0" borderId="129" xfId="0" applyFont="1" applyBorder="1" applyAlignment="1" applyProtection="1">
      <alignment horizontal="center"/>
      <protection locked="0"/>
    </xf>
    <xf numFmtId="0" fontId="0" fillId="34" borderId="130" xfId="0" applyFont="1" applyFill="1" applyBorder="1" applyAlignment="1" applyProtection="1">
      <alignment horizontal="center"/>
      <protection locked="0"/>
    </xf>
    <xf numFmtId="0" fontId="12" fillId="0" borderId="101" xfId="0" applyFont="1" applyBorder="1" applyAlignment="1" applyProtection="1">
      <alignment horizontal="center"/>
      <protection locked="0"/>
    </xf>
    <xf numFmtId="0" fontId="0" fillId="34" borderId="131" xfId="0" applyFont="1" applyFill="1" applyBorder="1" applyAlignment="1" applyProtection="1">
      <alignment horizontal="center"/>
      <protection locked="0"/>
    </xf>
    <xf numFmtId="0" fontId="12" fillId="0" borderId="132" xfId="0" applyFont="1" applyBorder="1" applyAlignment="1" applyProtection="1">
      <alignment horizontal="center"/>
      <protection locked="0"/>
    </xf>
    <xf numFmtId="0" fontId="0" fillId="34" borderId="133" xfId="0" applyFont="1" applyFill="1" applyBorder="1" applyAlignment="1" applyProtection="1">
      <alignment horizontal="center"/>
      <protection locked="0"/>
    </xf>
    <xf numFmtId="0" fontId="12" fillId="0" borderId="134" xfId="0" applyFont="1" applyBorder="1" applyAlignment="1" applyProtection="1">
      <alignment horizontal="center"/>
      <protection locked="0"/>
    </xf>
    <xf numFmtId="0" fontId="0" fillId="34" borderId="135" xfId="0" applyFont="1" applyFill="1" applyBorder="1" applyAlignment="1" applyProtection="1">
      <alignment horizontal="center"/>
      <protection locked="0"/>
    </xf>
    <xf numFmtId="0" fontId="12" fillId="36" borderId="134" xfId="0" applyFont="1" applyFill="1" applyBorder="1" applyAlignment="1" applyProtection="1">
      <alignment horizontal="center"/>
      <protection hidden="1"/>
    </xf>
    <xf numFmtId="0" fontId="0" fillId="34" borderId="130" xfId="0" applyFont="1" applyFill="1" applyBorder="1" applyAlignment="1" applyProtection="1">
      <alignment horizontal="center"/>
      <protection hidden="1"/>
    </xf>
    <xf numFmtId="0" fontId="12" fillId="36" borderId="101" xfId="0" applyFont="1" applyFill="1" applyBorder="1" applyAlignment="1" applyProtection="1">
      <alignment horizontal="center"/>
      <protection hidden="1"/>
    </xf>
    <xf numFmtId="0" fontId="0" fillId="34" borderId="133" xfId="0" applyFont="1" applyFill="1" applyBorder="1" applyAlignment="1" applyProtection="1">
      <alignment horizontal="center"/>
      <protection hidden="1"/>
    </xf>
    <xf numFmtId="0" fontId="12" fillId="0" borderId="34" xfId="0" applyFont="1" applyBorder="1" applyAlignment="1" applyProtection="1">
      <alignment horizontal="center"/>
      <protection locked="0"/>
    </xf>
    <xf numFmtId="0" fontId="0" fillId="34" borderId="123" xfId="0" applyFont="1" applyFill="1" applyBorder="1" applyAlignment="1" applyProtection="1">
      <alignment horizontal="center"/>
      <protection locked="0"/>
    </xf>
    <xf numFmtId="0" fontId="12" fillId="0" borderId="37" xfId="0" applyFont="1" applyBorder="1" applyAlignment="1" applyProtection="1">
      <alignment horizontal="center"/>
      <protection locked="0"/>
    </xf>
    <xf numFmtId="0" fontId="0" fillId="34" borderId="36" xfId="0" applyFont="1" applyFill="1" applyBorder="1" applyAlignment="1" applyProtection="1">
      <alignment horizontal="center"/>
      <protection locked="0"/>
    </xf>
    <xf numFmtId="0" fontId="12" fillId="0" borderId="38" xfId="0" applyFont="1" applyBorder="1" applyAlignment="1" applyProtection="1">
      <alignment horizontal="center"/>
      <protection locked="0"/>
    </xf>
    <xf numFmtId="0" fontId="0" fillId="34" borderId="60" xfId="0" applyFont="1" applyFill="1" applyBorder="1" applyAlignment="1" applyProtection="1">
      <alignment horizontal="center"/>
      <protection locked="0"/>
    </xf>
    <xf numFmtId="0" fontId="12" fillId="36" borderId="38" xfId="0" applyFont="1" applyFill="1" applyBorder="1" applyAlignment="1" applyProtection="1">
      <alignment horizontal="center"/>
      <protection hidden="1"/>
    </xf>
    <xf numFmtId="0" fontId="0" fillId="34" borderId="36" xfId="0" applyFont="1" applyFill="1" applyBorder="1" applyAlignment="1" applyProtection="1">
      <alignment horizontal="center"/>
      <protection hidden="1"/>
    </xf>
    <xf numFmtId="0" fontId="12" fillId="0" borderId="66" xfId="0" applyFont="1" applyBorder="1" applyAlignment="1" applyProtection="1">
      <alignment horizontal="center"/>
      <protection locked="0"/>
    </xf>
    <xf numFmtId="0" fontId="0" fillId="34" borderId="65" xfId="0" applyFont="1" applyFill="1" applyBorder="1" applyAlignment="1" applyProtection="1">
      <alignment horizontal="center"/>
      <protection locked="0"/>
    </xf>
    <xf numFmtId="0" fontId="0" fillId="34" borderId="126" xfId="0" applyFont="1" applyFill="1" applyBorder="1" applyAlignment="1" applyProtection="1">
      <alignment horizontal="center"/>
      <protection locked="0"/>
    </xf>
    <xf numFmtId="0" fontId="12" fillId="0" borderId="63" xfId="0" applyFont="1" applyBorder="1" applyAlignment="1" applyProtection="1">
      <alignment horizontal="center"/>
      <protection locked="0"/>
    </xf>
    <xf numFmtId="0" fontId="0" fillId="34" borderId="64" xfId="0" applyFont="1" applyFill="1" applyBorder="1" applyAlignment="1" applyProtection="1">
      <alignment horizontal="center"/>
      <protection locked="0"/>
    </xf>
    <xf numFmtId="0" fontId="12" fillId="0" borderId="67" xfId="0" applyFont="1" applyBorder="1" applyAlignment="1" applyProtection="1">
      <alignment horizontal="center"/>
      <protection locked="0"/>
    </xf>
    <xf numFmtId="0" fontId="0" fillId="34" borderId="136" xfId="0" applyFont="1" applyFill="1" applyBorder="1" applyAlignment="1" applyProtection="1">
      <alignment horizontal="center"/>
      <protection locked="0"/>
    </xf>
    <xf numFmtId="0" fontId="12" fillId="36" borderId="67" xfId="0" applyFont="1" applyFill="1" applyBorder="1" applyAlignment="1" applyProtection="1">
      <alignment horizontal="center"/>
      <protection hidden="1"/>
    </xf>
    <xf numFmtId="0" fontId="0" fillId="34" borderId="64" xfId="0" applyFont="1" applyFill="1" applyBorder="1" applyAlignment="1" applyProtection="1">
      <alignment horizontal="center"/>
      <protection hidden="1"/>
    </xf>
    <xf numFmtId="49" fontId="12" fillId="35" borderId="137" xfId="0" applyNumberFormat="1" applyFont="1" applyFill="1" applyBorder="1" applyAlignment="1" applyProtection="1">
      <alignment horizontal="center"/>
      <protection locked="0"/>
    </xf>
    <xf numFmtId="0" fontId="67" fillId="39" borderId="138" xfId="0" applyFont="1" applyFill="1" applyBorder="1" applyAlignment="1">
      <alignment horizontal="center" vertical="center" wrapText="1" readingOrder="1"/>
    </xf>
    <xf numFmtId="0" fontId="67" fillId="39" borderId="127" xfId="0" applyFont="1" applyFill="1" applyBorder="1" applyAlignment="1">
      <alignment horizontal="center" vertical="center" wrapText="1" readingOrder="1"/>
    </xf>
    <xf numFmtId="0" fontId="69" fillId="0" borderId="80" xfId="0" applyFont="1" applyBorder="1" applyAlignment="1" applyProtection="1">
      <alignment horizontal="center"/>
      <protection locked="0"/>
    </xf>
    <xf numFmtId="0" fontId="70" fillId="39" borderId="90" xfId="0" applyFont="1" applyFill="1" applyBorder="1" applyAlignment="1">
      <alignment horizontal="center" vertical="center" wrapText="1" readingOrder="1"/>
    </xf>
    <xf numFmtId="0" fontId="70" fillId="39" borderId="91" xfId="0" applyFont="1" applyFill="1" applyBorder="1" applyAlignment="1">
      <alignment horizontal="center" vertical="center" wrapText="1" readingOrder="1"/>
    </xf>
    <xf numFmtId="0" fontId="70" fillId="39" borderId="91" xfId="0" applyFont="1" applyFill="1" applyBorder="1" applyAlignment="1">
      <alignment horizontal="center" vertical="center" wrapText="1"/>
    </xf>
    <xf numFmtId="0" fontId="70" fillId="39" borderId="92" xfId="0" applyFont="1" applyFill="1" applyBorder="1" applyAlignment="1">
      <alignment horizontal="center" vertical="center" wrapText="1" readingOrder="1"/>
    </xf>
    <xf numFmtId="0" fontId="71" fillId="0" borderId="107" xfId="0" applyFont="1" applyBorder="1" applyAlignment="1" applyProtection="1">
      <alignment horizontal="center"/>
      <protection locked="0"/>
    </xf>
    <xf numFmtId="0" fontId="72" fillId="34" borderId="108" xfId="0" applyFont="1" applyFill="1" applyBorder="1" applyAlignment="1" applyProtection="1">
      <alignment horizontal="center"/>
      <protection locked="0"/>
    </xf>
    <xf numFmtId="0" fontId="71" fillId="0" borderId="109" xfId="0" applyFont="1" applyBorder="1" applyAlignment="1" applyProtection="1">
      <alignment horizontal="center"/>
      <protection locked="0"/>
    </xf>
    <xf numFmtId="0" fontId="72" fillId="34" borderId="139" xfId="0" applyFont="1" applyFill="1" applyBorder="1" applyAlignment="1" applyProtection="1">
      <alignment horizontal="center"/>
      <protection locked="0"/>
    </xf>
    <xf numFmtId="0" fontId="71" fillId="0" borderId="28" xfId="0" applyFont="1" applyBorder="1" applyAlignment="1" applyProtection="1">
      <alignment horizontal="center"/>
      <protection locked="0"/>
    </xf>
    <xf numFmtId="0" fontId="72" fillId="34" borderId="50" xfId="0" applyFont="1" applyFill="1" applyBorder="1" applyAlignment="1" applyProtection="1">
      <alignment horizontal="center"/>
      <protection locked="0"/>
    </xf>
    <xf numFmtId="0" fontId="71" fillId="0" borderId="25" xfId="0" applyFont="1" applyBorder="1" applyAlignment="1" applyProtection="1">
      <alignment horizontal="center"/>
      <protection locked="0"/>
    </xf>
    <xf numFmtId="0" fontId="72" fillId="34" borderId="27" xfId="0" applyFont="1" applyFill="1" applyBorder="1" applyAlignment="1" applyProtection="1">
      <alignment horizontal="center"/>
      <protection locked="0"/>
    </xf>
    <xf numFmtId="0" fontId="71" fillId="0" borderId="29" xfId="0" applyFont="1" applyBorder="1" applyAlignment="1" applyProtection="1">
      <alignment horizontal="center"/>
      <protection locked="0"/>
    </xf>
    <xf numFmtId="0" fontId="72" fillId="34" borderId="33" xfId="0" applyFont="1" applyFill="1" applyBorder="1" applyAlignment="1" applyProtection="1">
      <alignment horizontal="center"/>
      <protection locked="0"/>
    </xf>
    <xf numFmtId="0" fontId="71" fillId="36" borderId="59" xfId="0" applyFont="1" applyFill="1" applyBorder="1" applyAlignment="1" applyProtection="1">
      <alignment horizontal="center"/>
      <protection hidden="1"/>
    </xf>
    <xf numFmtId="0" fontId="72" fillId="34" borderId="41" xfId="0" applyFont="1" applyFill="1" applyBorder="1" applyAlignment="1" applyProtection="1">
      <alignment horizontal="center"/>
      <protection hidden="1"/>
    </xf>
    <xf numFmtId="0" fontId="71" fillId="36" borderId="58" xfId="0" applyFont="1" applyFill="1" applyBorder="1" applyAlignment="1" applyProtection="1">
      <alignment horizontal="center"/>
      <protection hidden="1"/>
    </xf>
    <xf numFmtId="0" fontId="72" fillId="34" borderId="30" xfId="0" applyFont="1" applyFill="1" applyBorder="1" applyAlignment="1" applyProtection="1">
      <alignment horizontal="center"/>
      <protection hidden="1"/>
    </xf>
    <xf numFmtId="49" fontId="71" fillId="35" borderId="31" xfId="0" applyNumberFormat="1" applyFont="1" applyFill="1" applyBorder="1" applyAlignment="1" applyProtection="1">
      <alignment horizontal="center"/>
      <protection locked="0"/>
    </xf>
    <xf numFmtId="0" fontId="72" fillId="0" borderId="32" xfId="0" applyFont="1" applyBorder="1" applyAlignment="1" applyProtection="1">
      <alignment horizontal="center"/>
      <protection locked="0"/>
    </xf>
    <xf numFmtId="0" fontId="69" fillId="0" borderId="0" xfId="0" applyFont="1" applyBorder="1" applyAlignment="1">
      <alignment/>
    </xf>
    <xf numFmtId="0" fontId="69" fillId="0" borderId="81" xfId="0" applyFont="1" applyBorder="1" applyAlignment="1" applyProtection="1">
      <alignment horizontal="center"/>
      <protection locked="0"/>
    </xf>
    <xf numFmtId="0" fontId="70" fillId="39" borderId="93" xfId="0" applyFont="1" applyFill="1" applyBorder="1" applyAlignment="1">
      <alignment horizontal="center" vertical="center" wrapText="1" readingOrder="1"/>
    </xf>
    <xf numFmtId="0" fontId="70" fillId="39" borderId="94" xfId="0" applyFont="1" applyFill="1" applyBorder="1" applyAlignment="1">
      <alignment horizontal="center" vertical="center" wrapText="1" readingOrder="1"/>
    </xf>
    <xf numFmtId="0" fontId="70" fillId="39" borderId="94" xfId="0" applyFont="1" applyFill="1" applyBorder="1" applyAlignment="1">
      <alignment horizontal="center" vertical="center" wrapText="1"/>
    </xf>
    <xf numFmtId="0" fontId="70" fillId="39" borderId="95" xfId="0" applyFont="1" applyFill="1" applyBorder="1" applyAlignment="1">
      <alignment horizontal="center" vertical="center" wrapText="1" readingOrder="1"/>
    </xf>
    <xf numFmtId="0" fontId="72" fillId="0" borderId="96" xfId="0" applyFont="1" applyBorder="1" applyAlignment="1" applyProtection="1">
      <alignment horizontal="center"/>
      <protection locked="0"/>
    </xf>
    <xf numFmtId="0" fontId="72" fillId="34" borderId="25" xfId="0" applyFont="1" applyFill="1" applyBorder="1" applyAlignment="1" applyProtection="1">
      <alignment horizontal="center"/>
      <protection locked="0"/>
    </xf>
    <xf numFmtId="0" fontId="71" fillId="0" borderId="33" xfId="0" applyFont="1" applyBorder="1" applyAlignment="1" applyProtection="1">
      <alignment horizontal="center"/>
      <protection locked="0"/>
    </xf>
    <xf numFmtId="0" fontId="72" fillId="34" borderId="97" xfId="0" applyFont="1" applyFill="1" applyBorder="1" applyAlignment="1" applyProtection="1">
      <alignment horizontal="center"/>
      <protection locked="0"/>
    </xf>
    <xf numFmtId="0" fontId="72" fillId="34" borderId="26" xfId="0" applyFont="1" applyFill="1" applyBorder="1" applyAlignment="1" applyProtection="1">
      <alignment horizontal="center"/>
      <protection locked="0"/>
    </xf>
    <xf numFmtId="49" fontId="71" fillId="35" borderId="46" xfId="0" applyNumberFormat="1" applyFont="1" applyFill="1" applyBorder="1" applyAlignment="1" applyProtection="1">
      <alignment horizontal="center"/>
      <protection locked="0"/>
    </xf>
    <xf numFmtId="1" fontId="72" fillId="0" borderId="54" xfId="0" applyNumberFormat="1" applyFont="1" applyBorder="1" applyAlignment="1" applyProtection="1">
      <alignment horizontal="center"/>
      <protection locked="0"/>
    </xf>
    <xf numFmtId="0" fontId="70" fillId="39" borderId="127" xfId="0" applyFont="1" applyFill="1" applyBorder="1" applyAlignment="1">
      <alignment horizontal="center" vertical="center" wrapText="1" readingOrder="1"/>
    </xf>
    <xf numFmtId="0" fontId="71" fillId="0" borderId="79" xfId="0" applyFont="1" applyBorder="1" applyAlignment="1" applyProtection="1">
      <alignment horizontal="center"/>
      <protection locked="0"/>
    </xf>
    <xf numFmtId="0" fontId="71" fillId="36" borderId="29" xfId="0" applyFont="1" applyFill="1" applyBorder="1" applyAlignment="1" applyProtection="1">
      <alignment horizontal="center"/>
      <protection hidden="1"/>
    </xf>
    <xf numFmtId="0" fontId="72" fillId="0" borderId="98" xfId="0" applyFont="1" applyBorder="1" applyAlignment="1" applyProtection="1">
      <alignment horizontal="center"/>
      <protection locked="0"/>
    </xf>
    <xf numFmtId="0" fontId="72" fillId="0" borderId="79" xfId="0" applyFont="1" applyBorder="1" applyAlignment="1" applyProtection="1">
      <alignment horizontal="center"/>
      <protection locked="0"/>
    </xf>
    <xf numFmtId="0" fontId="72" fillId="34" borderId="35" xfId="0" applyFont="1" applyFill="1" applyBorder="1" applyAlignment="1" applyProtection="1">
      <alignment horizontal="center"/>
      <protection locked="0"/>
    </xf>
    <xf numFmtId="0" fontId="71" fillId="0" borderId="42" xfId="0" applyFont="1" applyBorder="1" applyAlignment="1" applyProtection="1">
      <alignment horizontal="center"/>
      <protection locked="0"/>
    </xf>
    <xf numFmtId="0" fontId="71" fillId="0" borderId="43" xfId="0" applyFont="1" applyBorder="1" applyAlignment="1" applyProtection="1">
      <alignment horizontal="center"/>
      <protection locked="0"/>
    </xf>
    <xf numFmtId="0" fontId="72" fillId="34" borderId="44" xfId="0" applyFont="1" applyFill="1" applyBorder="1" applyAlignment="1" applyProtection="1">
      <alignment horizontal="center"/>
      <protection locked="0"/>
    </xf>
    <xf numFmtId="0" fontId="71" fillId="0" borderId="45" xfId="0" applyFont="1" applyBorder="1" applyAlignment="1" applyProtection="1">
      <alignment horizontal="center"/>
      <protection locked="0"/>
    </xf>
    <xf numFmtId="0" fontId="72" fillId="34" borderId="61" xfId="0" applyFont="1" applyFill="1" applyBorder="1" applyAlignment="1" applyProtection="1">
      <alignment horizontal="center"/>
      <protection locked="0"/>
    </xf>
    <xf numFmtId="1" fontId="72" fillId="0" borderId="99" xfId="0" applyNumberFormat="1" applyFont="1" applyBorder="1" applyAlignment="1" applyProtection="1">
      <alignment horizontal="center"/>
      <protection locked="0"/>
    </xf>
    <xf numFmtId="0" fontId="1" fillId="39" borderId="0" xfId="0" applyFont="1" applyFill="1" applyBorder="1" applyAlignment="1">
      <alignment/>
    </xf>
    <xf numFmtId="0" fontId="2" fillId="39" borderId="28" xfId="0" applyFont="1" applyFill="1" applyBorder="1" applyAlignment="1" applyProtection="1">
      <alignment horizontal="center"/>
      <protection locked="0"/>
    </xf>
    <xf numFmtId="0" fontId="1" fillId="40" borderId="26" xfId="0" applyFont="1" applyFill="1" applyBorder="1" applyAlignment="1" applyProtection="1">
      <alignment horizontal="center"/>
      <protection locked="0"/>
    </xf>
    <xf numFmtId="0" fontId="2" fillId="39" borderId="25" xfId="0" applyFont="1" applyFill="1" applyBorder="1" applyAlignment="1" applyProtection="1">
      <alignment horizontal="center"/>
      <protection locked="0"/>
    </xf>
    <xf numFmtId="0" fontId="1" fillId="40" borderId="27" xfId="0" applyFont="1" applyFill="1" applyBorder="1" applyAlignment="1" applyProtection="1">
      <alignment horizontal="center"/>
      <protection locked="0"/>
    </xf>
    <xf numFmtId="0" fontId="2" fillId="39" borderId="29" xfId="0" applyFont="1" applyFill="1" applyBorder="1" applyAlignment="1" applyProtection="1">
      <alignment horizontal="center"/>
      <protection locked="0"/>
    </xf>
    <xf numFmtId="0" fontId="2" fillId="41" borderId="59" xfId="0" applyFont="1" applyFill="1" applyBorder="1" applyAlignment="1" applyProtection="1">
      <alignment horizontal="center"/>
      <protection hidden="1"/>
    </xf>
    <xf numFmtId="0" fontId="1" fillId="40" borderId="41" xfId="0" applyFont="1" applyFill="1" applyBorder="1" applyAlignment="1" applyProtection="1">
      <alignment horizontal="center"/>
      <protection hidden="1"/>
    </xf>
    <xf numFmtId="0" fontId="2" fillId="41" borderId="58" xfId="0" applyFont="1" applyFill="1" applyBorder="1" applyAlignment="1" applyProtection="1">
      <alignment horizontal="center"/>
      <protection hidden="1"/>
    </xf>
    <xf numFmtId="0" fontId="1" fillId="40" borderId="30" xfId="0" applyFont="1" applyFill="1" applyBorder="1" applyAlignment="1" applyProtection="1">
      <alignment horizontal="center"/>
      <protection hidden="1"/>
    </xf>
    <xf numFmtId="0" fontId="3" fillId="34" borderId="50" xfId="0" applyFont="1" applyFill="1" applyBorder="1" applyAlignment="1" applyProtection="1">
      <alignment horizontal="center"/>
      <protection locked="0"/>
    </xf>
    <xf numFmtId="0" fontId="6" fillId="0" borderId="51" xfId="0" applyFont="1" applyBorder="1" applyAlignment="1" applyProtection="1">
      <alignment horizontal="center"/>
      <protection locked="0"/>
    </xf>
    <xf numFmtId="0" fontId="3" fillId="34" borderId="52" xfId="0" applyFont="1" applyFill="1" applyBorder="1" applyAlignment="1" applyProtection="1">
      <alignment horizontal="center"/>
      <protection locked="0"/>
    </xf>
    <xf numFmtId="0" fontId="6" fillId="36" borderId="59" xfId="0" applyFont="1" applyFill="1" applyBorder="1" applyAlignment="1" applyProtection="1">
      <alignment horizontal="center"/>
      <protection hidden="1"/>
    </xf>
    <xf numFmtId="0" fontId="6" fillId="0" borderId="83" xfId="0" applyFont="1" applyBorder="1" applyAlignment="1" applyProtection="1">
      <alignment horizontal="center"/>
      <protection locked="0"/>
    </xf>
    <xf numFmtId="0" fontId="3" fillId="34" borderId="84" xfId="0" applyFont="1" applyFill="1" applyBorder="1" applyAlignment="1" applyProtection="1">
      <alignment horizontal="center"/>
      <protection locked="0"/>
    </xf>
    <xf numFmtId="0" fontId="6" fillId="0" borderId="85" xfId="0" applyFont="1" applyBorder="1" applyAlignment="1" applyProtection="1">
      <alignment horizontal="center"/>
      <protection locked="0"/>
    </xf>
    <xf numFmtId="0" fontId="6" fillId="0" borderId="58" xfId="0" applyFont="1" applyBorder="1" applyAlignment="1" applyProtection="1">
      <alignment horizontal="center"/>
      <protection locked="0"/>
    </xf>
    <xf numFmtId="0" fontId="3" fillId="34" borderId="30" xfId="0" applyFont="1" applyFill="1" applyBorder="1" applyAlignment="1" applyProtection="1">
      <alignment horizontal="center"/>
      <protection locked="0"/>
    </xf>
    <xf numFmtId="0" fontId="6" fillId="0" borderId="59" xfId="0" applyFont="1" applyBorder="1" applyAlignment="1" applyProtection="1">
      <alignment horizontal="center"/>
      <protection locked="0"/>
    </xf>
    <xf numFmtId="0" fontId="6" fillId="36" borderId="15" xfId="0" applyFont="1" applyFill="1" applyBorder="1" applyAlignment="1" applyProtection="1">
      <alignment horizontal="center"/>
      <protection hidden="1"/>
    </xf>
    <xf numFmtId="0" fontId="6" fillId="36" borderId="140" xfId="0" applyFont="1" applyFill="1" applyBorder="1" applyAlignment="1" applyProtection="1">
      <alignment horizontal="center"/>
      <protection hidden="1"/>
    </xf>
    <xf numFmtId="0" fontId="69" fillId="0" borderId="0" xfId="0" applyFont="1" applyBorder="1" applyAlignment="1">
      <alignment/>
    </xf>
    <xf numFmtId="0" fontId="73" fillId="0" borderId="76" xfId="0" applyFont="1" applyBorder="1" applyAlignment="1" applyProtection="1">
      <alignment horizontal="center"/>
      <protection locked="0"/>
    </xf>
    <xf numFmtId="0" fontId="74" fillId="39" borderId="104" xfId="0" applyFont="1" applyFill="1" applyBorder="1" applyAlignment="1">
      <alignment horizontal="center" vertical="center" wrapText="1" readingOrder="1"/>
    </xf>
    <xf numFmtId="0" fontId="74" fillId="39" borderId="93" xfId="0" applyFont="1" applyFill="1" applyBorder="1" applyAlignment="1">
      <alignment horizontal="center" vertical="center" wrapText="1" readingOrder="1"/>
    </xf>
    <xf numFmtId="0" fontId="74" fillId="39" borderId="104" xfId="0" applyFont="1" applyFill="1" applyBorder="1" applyAlignment="1">
      <alignment horizontal="center" vertical="center" wrapText="1"/>
    </xf>
    <xf numFmtId="0" fontId="74" fillId="39" borderId="103" xfId="0" applyFont="1" applyFill="1" applyBorder="1" applyAlignment="1">
      <alignment horizontal="center" vertical="center" wrapText="1" readingOrder="1"/>
    </xf>
    <xf numFmtId="0" fontId="75" fillId="0" borderId="96" xfId="0" applyFont="1" applyBorder="1" applyAlignment="1" applyProtection="1">
      <alignment horizontal="center"/>
      <protection locked="0"/>
    </xf>
    <xf numFmtId="0" fontId="76" fillId="34" borderId="26" xfId="0" applyFont="1" applyFill="1" applyBorder="1" applyAlignment="1" applyProtection="1">
      <alignment horizontal="center"/>
      <protection locked="0"/>
    </xf>
    <xf numFmtId="0" fontId="75" fillId="0" borderId="25" xfId="0" applyFont="1" applyBorder="1" applyAlignment="1" applyProtection="1">
      <alignment horizontal="center"/>
      <protection locked="0"/>
    </xf>
    <xf numFmtId="0" fontId="76" fillId="34" borderId="27" xfId="0" applyFont="1" applyFill="1" applyBorder="1" applyAlignment="1" applyProtection="1">
      <alignment horizontal="center"/>
      <protection locked="0"/>
    </xf>
    <xf numFmtId="0" fontId="75" fillId="0" borderId="28" xfId="0" applyFont="1" applyBorder="1" applyAlignment="1" applyProtection="1">
      <alignment horizontal="center"/>
      <protection locked="0"/>
    </xf>
    <xf numFmtId="0" fontId="75" fillId="0" borderId="29" xfId="0" applyFont="1" applyBorder="1" applyAlignment="1" applyProtection="1">
      <alignment horizontal="center"/>
      <protection locked="0"/>
    </xf>
    <xf numFmtId="0" fontId="76" fillId="34" borderId="33" xfId="0" applyFont="1" applyFill="1" applyBorder="1" applyAlignment="1" applyProtection="1">
      <alignment horizontal="center"/>
      <protection locked="0"/>
    </xf>
    <xf numFmtId="0" fontId="75" fillId="36" borderId="119" xfId="0" applyFont="1" applyFill="1" applyBorder="1" applyAlignment="1" applyProtection="1">
      <alignment horizontal="center"/>
      <protection hidden="1"/>
    </xf>
    <xf numFmtId="0" fontId="76" fillId="34" borderId="41" xfId="0" applyFont="1" applyFill="1" applyBorder="1" applyAlignment="1" applyProtection="1">
      <alignment horizontal="center"/>
      <protection hidden="1"/>
    </xf>
    <xf numFmtId="0" fontId="75" fillId="36" borderId="58" xfId="0" applyFont="1" applyFill="1" applyBorder="1" applyAlignment="1" applyProtection="1">
      <alignment horizontal="center"/>
      <protection hidden="1"/>
    </xf>
    <xf numFmtId="0" fontId="76" fillId="34" borderId="120" xfId="0" applyFont="1" applyFill="1" applyBorder="1" applyAlignment="1" applyProtection="1">
      <alignment horizontal="center"/>
      <protection hidden="1"/>
    </xf>
    <xf numFmtId="49" fontId="75" fillId="35" borderId="121" xfId="0" applyNumberFormat="1" applyFont="1" applyFill="1" applyBorder="1" applyAlignment="1" applyProtection="1">
      <alignment horizontal="center"/>
      <protection locked="0"/>
    </xf>
    <xf numFmtId="0" fontId="77" fillId="0" borderId="28" xfId="0" applyFont="1" applyBorder="1" applyAlignment="1" applyProtection="1">
      <alignment horizontal="center"/>
      <protection locked="0"/>
    </xf>
    <xf numFmtId="0" fontId="78" fillId="34" borderId="26" xfId="0" applyFont="1" applyFill="1" applyBorder="1" applyAlignment="1" applyProtection="1">
      <alignment horizontal="center"/>
      <protection locked="0"/>
    </xf>
    <xf numFmtId="0" fontId="77" fillId="0" borderId="25" xfId="0" applyFont="1" applyBorder="1" applyAlignment="1" applyProtection="1">
      <alignment horizontal="center"/>
      <protection locked="0"/>
    </xf>
    <xf numFmtId="0" fontId="78" fillId="34" borderId="27" xfId="0" applyFont="1" applyFill="1" applyBorder="1" applyAlignment="1" applyProtection="1">
      <alignment horizontal="center"/>
      <protection locked="0"/>
    </xf>
    <xf numFmtId="0" fontId="77" fillId="0" borderId="29" xfId="0" applyFont="1" applyBorder="1" applyAlignment="1" applyProtection="1">
      <alignment horizontal="center"/>
      <protection locked="0"/>
    </xf>
    <xf numFmtId="0" fontId="77" fillId="36" borderId="59" xfId="0" applyFont="1" applyFill="1" applyBorder="1" applyAlignment="1" applyProtection="1">
      <alignment horizontal="center"/>
      <protection hidden="1"/>
    </xf>
    <xf numFmtId="0" fontId="78" fillId="34" borderId="41" xfId="0" applyFont="1" applyFill="1" applyBorder="1" applyAlignment="1" applyProtection="1">
      <alignment horizontal="center"/>
      <protection hidden="1"/>
    </xf>
    <xf numFmtId="0" fontId="77" fillId="36" borderId="58" xfId="0" applyFont="1" applyFill="1" applyBorder="1" applyAlignment="1" applyProtection="1">
      <alignment horizontal="center"/>
      <protection hidden="1"/>
    </xf>
    <xf numFmtId="0" fontId="78" fillId="34" borderId="30" xfId="0" applyFont="1" applyFill="1" applyBorder="1" applyAlignment="1" applyProtection="1">
      <alignment horizontal="center"/>
      <protection hidden="1"/>
    </xf>
    <xf numFmtId="49" fontId="73" fillId="35" borderId="31" xfId="0" applyNumberFormat="1" applyFont="1" applyFill="1" applyBorder="1" applyAlignment="1" applyProtection="1">
      <alignment horizontal="center"/>
      <protection locked="0"/>
    </xf>
    <xf numFmtId="1" fontId="79" fillId="0" borderId="32" xfId="0" applyNumberFormat="1" applyFont="1" applyBorder="1" applyAlignment="1" applyProtection="1">
      <alignment horizontal="center"/>
      <protection locked="0"/>
    </xf>
    <xf numFmtId="0" fontId="79" fillId="0" borderId="0" xfId="0" applyFont="1" applyBorder="1" applyAlignment="1">
      <alignment/>
    </xf>
    <xf numFmtId="0" fontId="73" fillId="0" borderId="79" xfId="0" applyFont="1" applyBorder="1" applyAlignment="1" applyProtection="1">
      <alignment horizontal="center"/>
      <protection locked="0"/>
    </xf>
    <xf numFmtId="0" fontId="78" fillId="34" borderId="25" xfId="0" applyFont="1" applyFill="1" applyBorder="1" applyAlignment="1" applyProtection="1">
      <alignment horizontal="center"/>
      <protection locked="0"/>
    </xf>
    <xf numFmtId="0" fontId="77" fillId="0" borderId="33" xfId="0" applyFont="1" applyBorder="1" applyAlignment="1" applyProtection="1">
      <alignment horizontal="center"/>
      <protection locked="0"/>
    </xf>
    <xf numFmtId="0" fontId="74" fillId="39" borderId="105" xfId="0" applyFont="1" applyFill="1" applyBorder="1" applyAlignment="1">
      <alignment horizontal="center" vertical="center" wrapText="1" readingOrder="1"/>
    </xf>
    <xf numFmtId="0" fontId="74" fillId="39" borderId="141" xfId="0" applyFont="1" applyFill="1" applyBorder="1" applyAlignment="1">
      <alignment horizontal="center" vertical="center" wrapText="1" readingOrder="1"/>
    </xf>
    <xf numFmtId="0" fontId="74" fillId="39" borderId="105" xfId="0" applyFont="1" applyFill="1" applyBorder="1" applyAlignment="1">
      <alignment horizontal="center" vertical="center" wrapText="1"/>
    </xf>
    <xf numFmtId="0" fontId="74" fillId="39" borderId="68" xfId="0" applyFont="1" applyFill="1" applyBorder="1" applyAlignment="1">
      <alignment horizontal="center" vertical="center" wrapText="1" readingOrder="1"/>
    </xf>
    <xf numFmtId="0" fontId="75" fillId="0" borderId="100" xfId="0" applyFont="1" applyBorder="1" applyAlignment="1" applyProtection="1">
      <alignment horizontal="center"/>
      <protection locked="0"/>
    </xf>
    <xf numFmtId="0" fontId="76" fillId="34" borderId="35" xfId="0" applyFont="1" applyFill="1" applyBorder="1" applyAlignment="1" applyProtection="1">
      <alignment horizontal="center"/>
      <protection locked="0"/>
    </xf>
    <xf numFmtId="0" fontId="75" fillId="0" borderId="43" xfId="0" applyFont="1" applyBorder="1" applyAlignment="1" applyProtection="1">
      <alignment horizontal="center"/>
      <protection locked="0"/>
    </xf>
    <xf numFmtId="0" fontId="76" fillId="34" borderId="44" xfId="0" applyFont="1" applyFill="1" applyBorder="1" applyAlignment="1" applyProtection="1">
      <alignment horizontal="center"/>
      <protection locked="0"/>
    </xf>
    <xf numFmtId="0" fontId="75" fillId="0" borderId="42" xfId="0" applyFont="1" applyBorder="1" applyAlignment="1" applyProtection="1">
      <alignment horizontal="center"/>
      <protection locked="0"/>
    </xf>
    <xf numFmtId="0" fontId="75" fillId="0" borderId="45" xfId="0" applyFont="1" applyBorder="1" applyAlignment="1" applyProtection="1">
      <alignment horizontal="center"/>
      <protection locked="0"/>
    </xf>
    <xf numFmtId="0" fontId="76" fillId="34" borderId="61" xfId="0" applyFont="1" applyFill="1" applyBorder="1" applyAlignment="1" applyProtection="1">
      <alignment horizontal="center"/>
      <protection locked="0"/>
    </xf>
    <xf numFmtId="0" fontId="75" fillId="36" borderId="122" xfId="0" applyFont="1" applyFill="1" applyBorder="1" applyAlignment="1" applyProtection="1">
      <alignment horizontal="center"/>
      <protection hidden="1"/>
    </xf>
    <xf numFmtId="0" fontId="76" fillId="34" borderId="39" xfId="0" applyFont="1" applyFill="1" applyBorder="1" applyAlignment="1" applyProtection="1">
      <alignment horizontal="center"/>
      <protection hidden="1"/>
    </xf>
    <xf numFmtId="0" fontId="75" fillId="36" borderId="34" xfId="0" applyFont="1" applyFill="1" applyBorder="1" applyAlignment="1" applyProtection="1">
      <alignment horizontal="center"/>
      <protection hidden="1"/>
    </xf>
    <xf numFmtId="0" fontId="76" fillId="34" borderId="123" xfId="0" applyFont="1" applyFill="1" applyBorder="1" applyAlignment="1" applyProtection="1">
      <alignment horizontal="center"/>
      <protection hidden="1"/>
    </xf>
    <xf numFmtId="49" fontId="75" fillId="35" borderId="124" xfId="0" applyNumberFormat="1" applyFont="1" applyFill="1" applyBorder="1" applyAlignment="1" applyProtection="1">
      <alignment horizontal="center"/>
      <protection locked="0"/>
    </xf>
    <xf numFmtId="0" fontId="73" fillId="0" borderId="42" xfId="0" applyFont="1" applyBorder="1" applyAlignment="1" applyProtection="1">
      <alignment horizontal="center"/>
      <protection locked="0"/>
    </xf>
    <xf numFmtId="0" fontId="79" fillId="34" borderId="35" xfId="0" applyFont="1" applyFill="1" applyBorder="1" applyAlignment="1" applyProtection="1">
      <alignment horizontal="center"/>
      <protection locked="0"/>
    </xf>
    <xf numFmtId="0" fontId="73" fillId="0" borderId="43" xfId="0" applyFont="1" applyBorder="1" applyAlignment="1" applyProtection="1">
      <alignment horizontal="center"/>
      <protection locked="0"/>
    </xf>
    <xf numFmtId="0" fontId="79" fillId="34" borderId="44" xfId="0" applyFont="1" applyFill="1" applyBorder="1" applyAlignment="1" applyProtection="1">
      <alignment horizontal="center"/>
      <protection locked="0"/>
    </xf>
    <xf numFmtId="0" fontId="73" fillId="0" borderId="45" xfId="0" applyFont="1" applyBorder="1" applyAlignment="1" applyProtection="1">
      <alignment horizontal="center"/>
      <protection locked="0"/>
    </xf>
    <xf numFmtId="0" fontId="73" fillId="36" borderId="38" xfId="0" applyFont="1" applyFill="1" applyBorder="1" applyAlignment="1" applyProtection="1">
      <alignment horizontal="center"/>
      <protection hidden="1"/>
    </xf>
    <xf numFmtId="0" fontId="79" fillId="34" borderId="39" xfId="0" applyFont="1" applyFill="1" applyBorder="1" applyAlignment="1" applyProtection="1">
      <alignment horizontal="center"/>
      <protection hidden="1"/>
    </xf>
    <xf numFmtId="0" fontId="73" fillId="36" borderId="34" xfId="0" applyFont="1" applyFill="1" applyBorder="1" applyAlignment="1" applyProtection="1">
      <alignment horizontal="center"/>
      <protection hidden="1"/>
    </xf>
    <xf numFmtId="0" fontId="79" fillId="34" borderId="36" xfId="0" applyFont="1" applyFill="1" applyBorder="1" applyAlignment="1" applyProtection="1">
      <alignment horizontal="center"/>
      <protection hidden="1"/>
    </xf>
    <xf numFmtId="49" fontId="73" fillId="35" borderId="46" xfId="0" applyNumberFormat="1" applyFont="1" applyFill="1" applyBorder="1" applyAlignment="1" applyProtection="1">
      <alignment horizontal="center"/>
      <protection locked="0"/>
    </xf>
    <xf numFmtId="1" fontId="79" fillId="0" borderId="54" xfId="0" applyNumberFormat="1" applyFont="1" applyBorder="1" applyAlignment="1" applyProtection="1">
      <alignment horizontal="center"/>
      <protection locked="0"/>
    </xf>
    <xf numFmtId="0" fontId="12" fillId="0" borderId="142" xfId="0" applyFont="1" applyBorder="1" applyAlignment="1" applyProtection="1">
      <alignment horizontal="center"/>
      <protection locked="0"/>
    </xf>
    <xf numFmtId="0" fontId="0" fillId="34" borderId="143" xfId="0" applyFont="1" applyFill="1" applyBorder="1" applyAlignment="1" applyProtection="1">
      <alignment horizontal="center"/>
      <protection locked="0"/>
    </xf>
    <xf numFmtId="0" fontId="12" fillId="0" borderId="144" xfId="0" applyFont="1" applyBorder="1" applyAlignment="1" applyProtection="1">
      <alignment horizontal="center"/>
      <protection locked="0"/>
    </xf>
    <xf numFmtId="0" fontId="0" fillId="34" borderId="145" xfId="0" applyFont="1" applyFill="1" applyBorder="1" applyAlignment="1" applyProtection="1">
      <alignment horizontal="center"/>
      <protection locked="0"/>
    </xf>
    <xf numFmtId="0" fontId="0" fillId="34" borderId="146" xfId="0" applyFont="1" applyFill="1" applyBorder="1" applyAlignment="1" applyProtection="1">
      <alignment horizontal="center"/>
      <protection locked="0"/>
    </xf>
    <xf numFmtId="0" fontId="12" fillId="0" borderId="143" xfId="0" applyFont="1" applyBorder="1" applyAlignment="1" applyProtection="1">
      <alignment horizontal="center"/>
      <protection locked="0"/>
    </xf>
    <xf numFmtId="0" fontId="12" fillId="0" borderId="147" xfId="0" applyFont="1" applyBorder="1" applyAlignment="1" applyProtection="1">
      <alignment horizontal="center"/>
      <protection locked="0"/>
    </xf>
    <xf numFmtId="0" fontId="0" fillId="34" borderId="144" xfId="0" applyFont="1" applyFill="1" applyBorder="1" applyAlignment="1" applyProtection="1">
      <alignment horizontal="center"/>
      <protection locked="0"/>
    </xf>
    <xf numFmtId="0" fontId="12" fillId="36" borderId="147" xfId="0" applyFont="1" applyFill="1" applyBorder="1" applyAlignment="1" applyProtection="1">
      <alignment horizontal="center"/>
      <protection hidden="1"/>
    </xf>
    <xf numFmtId="0" fontId="0" fillId="34" borderId="146" xfId="0" applyFont="1" applyFill="1" applyBorder="1" applyAlignment="1" applyProtection="1">
      <alignment horizontal="center"/>
      <protection hidden="1"/>
    </xf>
    <xf numFmtId="0" fontId="12" fillId="36" borderId="143" xfId="0" applyFont="1" applyFill="1" applyBorder="1" applyAlignment="1" applyProtection="1">
      <alignment horizontal="center"/>
      <protection hidden="1"/>
    </xf>
    <xf numFmtId="0" fontId="0" fillId="34" borderId="145" xfId="0" applyFont="1" applyFill="1" applyBorder="1" applyAlignment="1" applyProtection="1">
      <alignment horizontal="center"/>
      <protection hidden="1"/>
    </xf>
    <xf numFmtId="0" fontId="12" fillId="0" borderId="68" xfId="0" applyFont="1" applyBorder="1" applyAlignment="1" applyProtection="1">
      <alignment horizontal="center"/>
      <protection locked="0"/>
    </xf>
    <xf numFmtId="0" fontId="0" fillId="34" borderId="75" xfId="0" applyFont="1" applyFill="1" applyBorder="1" applyAlignment="1" applyProtection="1">
      <alignment horizontal="center"/>
      <protection locked="0"/>
    </xf>
    <xf numFmtId="0" fontId="0" fillId="34" borderId="73" xfId="0" applyFont="1" applyFill="1" applyBorder="1" applyAlignment="1" applyProtection="1">
      <alignment horizontal="center"/>
      <protection locked="0"/>
    </xf>
    <xf numFmtId="0" fontId="12" fillId="0" borderId="148" xfId="0" applyFont="1" applyBorder="1" applyAlignment="1" applyProtection="1">
      <alignment horizontal="center"/>
      <protection locked="0"/>
    </xf>
    <xf numFmtId="0" fontId="12" fillId="0" borderId="74" xfId="0" applyFont="1" applyBorder="1" applyAlignment="1" applyProtection="1">
      <alignment horizontal="center"/>
      <protection locked="0"/>
    </xf>
    <xf numFmtId="0" fontId="0" fillId="34" borderId="149" xfId="0" applyFont="1" applyFill="1" applyBorder="1" applyAlignment="1" applyProtection="1">
      <alignment horizontal="center"/>
      <protection locked="0"/>
    </xf>
    <xf numFmtId="0" fontId="21" fillId="0" borderId="150" xfId="46" applyFont="1" applyFill="1" applyBorder="1" applyAlignment="1">
      <alignment horizontal="center" wrapText="1"/>
      <protection/>
    </xf>
    <xf numFmtId="0" fontId="0" fillId="34" borderId="150" xfId="0" applyFont="1" applyFill="1" applyBorder="1" applyAlignment="1" applyProtection="1">
      <alignment horizontal="center"/>
      <protection hidden="1"/>
    </xf>
    <xf numFmtId="0" fontId="2" fillId="0" borderId="151" xfId="0" applyFont="1" applyBorder="1" applyAlignment="1" applyProtection="1">
      <alignment horizontal="center"/>
      <protection locked="0"/>
    </xf>
    <xf numFmtId="0" fontId="2" fillId="0" borderId="152" xfId="0" applyFont="1" applyBorder="1" applyAlignment="1" applyProtection="1">
      <alignment horizontal="center"/>
      <protection locked="0"/>
    </xf>
    <xf numFmtId="0" fontId="15" fillId="0" borderId="153" xfId="0" applyFont="1" applyBorder="1" applyAlignment="1" applyProtection="1">
      <alignment horizontal="center"/>
      <protection locked="0"/>
    </xf>
    <xf numFmtId="0" fontId="67" fillId="39" borderId="154" xfId="0" applyFont="1" applyFill="1" applyBorder="1" applyAlignment="1">
      <alignment horizontal="center" vertical="center" wrapText="1" readingOrder="1"/>
    </xf>
    <xf numFmtId="0" fontId="67" fillId="39" borderId="153" xfId="0" applyFont="1" applyFill="1" applyBorder="1" applyAlignment="1">
      <alignment horizontal="center" vertical="center" wrapText="1" readingOrder="1"/>
    </xf>
    <xf numFmtId="0" fontId="67" fillId="39" borderId="154" xfId="0" applyFont="1" applyFill="1" applyBorder="1" applyAlignment="1">
      <alignment horizontal="center" vertical="center" wrapText="1"/>
    </xf>
    <xf numFmtId="0" fontId="12" fillId="0" borderId="154" xfId="0" applyFont="1" applyBorder="1" applyAlignment="1" applyProtection="1">
      <alignment horizontal="center"/>
      <protection locked="0"/>
    </xf>
    <xf numFmtId="0" fontId="0" fillId="34" borderId="155" xfId="0" applyFont="1" applyFill="1" applyBorder="1" applyAlignment="1" applyProtection="1">
      <alignment horizontal="center"/>
      <protection locked="0"/>
    </xf>
    <xf numFmtId="0" fontId="0" fillId="34" borderId="156" xfId="0" applyFont="1" applyFill="1" applyBorder="1" applyAlignment="1" applyProtection="1">
      <alignment horizontal="center"/>
      <protection locked="0"/>
    </xf>
    <xf numFmtId="0" fontId="12" fillId="0" borderId="157" xfId="0" applyFont="1" applyBorder="1" applyAlignment="1" applyProtection="1">
      <alignment horizontal="center"/>
      <protection locked="0"/>
    </xf>
    <xf numFmtId="0" fontId="0" fillId="34" borderId="158" xfId="0" applyFont="1" applyFill="1" applyBorder="1" applyAlignment="1" applyProtection="1">
      <alignment horizontal="center"/>
      <protection locked="0"/>
    </xf>
    <xf numFmtId="0" fontId="12" fillId="0" borderId="159" xfId="0" applyFont="1" applyBorder="1" applyAlignment="1" applyProtection="1">
      <alignment horizontal="center"/>
      <protection locked="0"/>
    </xf>
    <xf numFmtId="0" fontId="0" fillId="34" borderId="160" xfId="0" applyFont="1" applyFill="1" applyBorder="1" applyAlignment="1" applyProtection="1">
      <alignment horizontal="center"/>
      <protection locked="0"/>
    </xf>
    <xf numFmtId="0" fontId="12" fillId="36" borderId="159" xfId="0" applyFont="1" applyFill="1" applyBorder="1" applyAlignment="1" applyProtection="1">
      <alignment horizontal="center"/>
      <protection hidden="1"/>
    </xf>
    <xf numFmtId="0" fontId="0" fillId="34" borderId="155" xfId="0" applyFont="1" applyFill="1" applyBorder="1" applyAlignment="1" applyProtection="1">
      <alignment horizontal="center"/>
      <protection hidden="1"/>
    </xf>
    <xf numFmtId="0" fontId="12" fillId="36" borderId="154" xfId="0" applyFont="1" applyFill="1" applyBorder="1" applyAlignment="1" applyProtection="1">
      <alignment horizontal="center"/>
      <protection hidden="1"/>
    </xf>
    <xf numFmtId="0" fontId="0" fillId="34" borderId="158" xfId="0" applyFont="1" applyFill="1" applyBorder="1" applyAlignment="1" applyProtection="1">
      <alignment horizontal="center"/>
      <protection hidden="1"/>
    </xf>
    <xf numFmtId="49" fontId="12" fillId="35" borderId="161" xfId="0" applyNumberFormat="1" applyFont="1" applyFill="1" applyBorder="1" applyAlignment="1" applyProtection="1">
      <alignment horizontal="center"/>
      <protection locked="0"/>
    </xf>
    <xf numFmtId="0" fontId="6" fillId="0" borderId="154" xfId="0" applyFont="1" applyBorder="1" applyAlignment="1" applyProtection="1">
      <alignment horizontal="center"/>
      <protection locked="0"/>
    </xf>
    <xf numFmtId="0" fontId="3" fillId="34" borderId="155" xfId="0" applyFont="1" applyFill="1" applyBorder="1" applyAlignment="1" applyProtection="1">
      <alignment horizontal="center"/>
      <protection locked="0"/>
    </xf>
    <xf numFmtId="0" fontId="3" fillId="34" borderId="158" xfId="0" applyFont="1" applyFill="1" applyBorder="1" applyAlignment="1" applyProtection="1">
      <alignment horizontal="center"/>
      <protection locked="0"/>
    </xf>
    <xf numFmtId="0" fontId="6" fillId="0" borderId="157" xfId="0" applyFont="1" applyBorder="1" applyAlignment="1" applyProtection="1">
      <alignment horizontal="center"/>
      <protection locked="0"/>
    </xf>
    <xf numFmtId="0" fontId="6" fillId="0" borderId="159" xfId="0" applyFont="1" applyBorder="1" applyAlignment="1" applyProtection="1">
      <alignment horizontal="center"/>
      <protection locked="0"/>
    </xf>
    <xf numFmtId="0" fontId="6" fillId="36" borderId="159" xfId="0" applyFont="1" applyFill="1" applyBorder="1" applyAlignment="1" applyProtection="1">
      <alignment horizontal="center"/>
      <protection hidden="1"/>
    </xf>
    <xf numFmtId="0" fontId="3" fillId="34" borderId="155" xfId="0" applyFont="1" applyFill="1" applyBorder="1" applyAlignment="1" applyProtection="1">
      <alignment horizontal="center"/>
      <protection hidden="1"/>
    </xf>
    <xf numFmtId="0" fontId="6" fillId="36" borderId="154" xfId="0" applyFont="1" applyFill="1" applyBorder="1" applyAlignment="1" applyProtection="1">
      <alignment horizontal="center"/>
      <protection hidden="1"/>
    </xf>
    <xf numFmtId="0" fontId="3" fillId="34" borderId="158" xfId="0" applyFont="1" applyFill="1" applyBorder="1" applyAlignment="1" applyProtection="1">
      <alignment horizontal="center"/>
      <protection hidden="1"/>
    </xf>
    <xf numFmtId="49" fontId="2" fillId="35" borderId="162" xfId="0" applyNumberFormat="1" applyFont="1" applyFill="1" applyBorder="1" applyAlignment="1" applyProtection="1">
      <alignment horizontal="center"/>
      <protection locked="0"/>
    </xf>
    <xf numFmtId="0" fontId="1" fillId="0" borderId="163" xfId="0" applyFont="1" applyBorder="1" applyAlignment="1" applyProtection="1">
      <alignment horizontal="center"/>
      <protection locked="0"/>
    </xf>
    <xf numFmtId="0" fontId="73" fillId="0" borderId="164" xfId="0" applyFont="1" applyBorder="1" applyAlignment="1" applyProtection="1">
      <alignment horizontal="center"/>
      <protection locked="0"/>
    </xf>
    <xf numFmtId="0" fontId="74" fillId="39" borderId="153" xfId="0" applyFont="1" applyFill="1" applyBorder="1" applyAlignment="1">
      <alignment horizontal="center" vertical="center" wrapText="1" readingOrder="1"/>
    </xf>
    <xf numFmtId="0" fontId="74" fillId="39" borderId="165" xfId="0" applyFont="1" applyFill="1" applyBorder="1" applyAlignment="1">
      <alignment horizontal="center" vertical="center" wrapText="1" readingOrder="1"/>
    </xf>
    <xf numFmtId="0" fontId="74" fillId="39" borderId="153" xfId="0" applyFont="1" applyFill="1" applyBorder="1" applyAlignment="1">
      <alignment horizontal="center" vertical="center" wrapText="1"/>
    </xf>
    <xf numFmtId="0" fontId="74" fillId="39" borderId="154" xfId="0" applyFont="1" applyFill="1" applyBorder="1" applyAlignment="1">
      <alignment horizontal="center"/>
    </xf>
    <xf numFmtId="0" fontId="75" fillId="0" borderId="166" xfId="0" applyFont="1" applyBorder="1" applyAlignment="1" applyProtection="1">
      <alignment horizontal="center"/>
      <protection locked="0"/>
    </xf>
    <xf numFmtId="0" fontId="76" fillId="34" borderId="167" xfId="0" applyFont="1" applyFill="1" applyBorder="1" applyAlignment="1" applyProtection="1">
      <alignment horizontal="center"/>
      <protection locked="0"/>
    </xf>
    <xf numFmtId="0" fontId="75" fillId="0" borderId="168" xfId="0" applyFont="1" applyBorder="1" applyAlignment="1" applyProtection="1">
      <alignment horizontal="center"/>
      <protection locked="0"/>
    </xf>
    <xf numFmtId="0" fontId="76" fillId="34" borderId="150" xfId="0" applyFont="1" applyFill="1" applyBorder="1" applyAlignment="1" applyProtection="1">
      <alignment horizontal="center"/>
      <protection locked="0"/>
    </xf>
    <xf numFmtId="0" fontId="75" fillId="0" borderId="169" xfId="0" applyFont="1" applyBorder="1" applyAlignment="1" applyProtection="1">
      <alignment horizontal="center"/>
      <protection locked="0"/>
    </xf>
    <xf numFmtId="0" fontId="75" fillId="0" borderId="170" xfId="0" applyFont="1" applyBorder="1" applyAlignment="1" applyProtection="1">
      <alignment horizontal="center"/>
      <protection locked="0"/>
    </xf>
    <xf numFmtId="0" fontId="76" fillId="34" borderId="171" xfId="0" applyFont="1" applyFill="1" applyBorder="1" applyAlignment="1" applyProtection="1">
      <alignment horizontal="center"/>
      <protection locked="0"/>
    </xf>
    <xf numFmtId="0" fontId="75" fillId="36" borderId="166" xfId="0" applyFont="1" applyFill="1" applyBorder="1" applyAlignment="1" applyProtection="1">
      <alignment horizontal="center"/>
      <protection hidden="1"/>
    </xf>
    <xf numFmtId="0" fontId="76" fillId="34" borderId="167" xfId="0" applyFont="1" applyFill="1" applyBorder="1" applyAlignment="1" applyProtection="1">
      <alignment horizontal="center"/>
      <protection hidden="1"/>
    </xf>
    <xf numFmtId="0" fontId="75" fillId="36" borderId="168" xfId="0" applyFont="1" applyFill="1" applyBorder="1" applyAlignment="1" applyProtection="1">
      <alignment horizontal="center"/>
      <protection hidden="1"/>
    </xf>
    <xf numFmtId="0" fontId="76" fillId="34" borderId="172" xfId="0" applyFont="1" applyFill="1" applyBorder="1" applyAlignment="1" applyProtection="1">
      <alignment horizontal="center"/>
      <protection hidden="1"/>
    </xf>
    <xf numFmtId="49" fontId="75" fillId="35" borderId="173" xfId="0" applyNumberFormat="1" applyFont="1" applyFill="1" applyBorder="1" applyAlignment="1" applyProtection="1">
      <alignment horizontal="center"/>
      <protection locked="0"/>
    </xf>
    <xf numFmtId="0" fontId="77" fillId="0" borderId="169" xfId="0" applyFont="1" applyBorder="1" applyAlignment="1" applyProtection="1">
      <alignment horizontal="center"/>
      <protection locked="0"/>
    </xf>
    <xf numFmtId="0" fontId="78" fillId="34" borderId="167" xfId="0" applyFont="1" applyFill="1" applyBorder="1" applyAlignment="1" applyProtection="1">
      <alignment horizontal="center"/>
      <protection locked="0"/>
    </xf>
    <xf numFmtId="0" fontId="77" fillId="0" borderId="168" xfId="0" applyFont="1" applyBorder="1" applyAlignment="1" applyProtection="1">
      <alignment horizontal="center"/>
      <protection locked="0"/>
    </xf>
    <xf numFmtId="0" fontId="78" fillId="34" borderId="150" xfId="0" applyFont="1" applyFill="1" applyBorder="1" applyAlignment="1" applyProtection="1">
      <alignment horizontal="center"/>
      <protection locked="0"/>
    </xf>
    <xf numFmtId="0" fontId="77" fillId="0" borderId="170" xfId="0" applyFont="1" applyBorder="1" applyAlignment="1" applyProtection="1">
      <alignment horizontal="center"/>
      <protection locked="0"/>
    </xf>
    <xf numFmtId="0" fontId="77" fillId="36" borderId="170" xfId="0" applyFont="1" applyFill="1" applyBorder="1" applyAlignment="1" applyProtection="1">
      <alignment horizontal="center"/>
      <protection hidden="1"/>
    </xf>
    <xf numFmtId="0" fontId="78" fillId="34" borderId="167" xfId="0" applyFont="1" applyFill="1" applyBorder="1" applyAlignment="1" applyProtection="1">
      <alignment horizontal="center"/>
      <protection hidden="1"/>
    </xf>
    <xf numFmtId="0" fontId="77" fillId="36" borderId="168" xfId="0" applyFont="1" applyFill="1" applyBorder="1" applyAlignment="1" applyProtection="1">
      <alignment horizontal="center"/>
      <protection hidden="1"/>
    </xf>
    <xf numFmtId="0" fontId="78" fillId="34" borderId="150" xfId="0" applyFont="1" applyFill="1" applyBorder="1" applyAlignment="1" applyProtection="1">
      <alignment horizontal="center"/>
      <protection hidden="1"/>
    </xf>
    <xf numFmtId="49" fontId="73" fillId="35" borderId="174" xfId="0" applyNumberFormat="1" applyFont="1" applyFill="1" applyBorder="1" applyAlignment="1" applyProtection="1">
      <alignment horizontal="center"/>
      <protection locked="0"/>
    </xf>
    <xf numFmtId="0" fontId="79" fillId="0" borderId="175" xfId="0" applyFont="1" applyBorder="1" applyAlignment="1" applyProtection="1">
      <alignment horizontal="center"/>
      <protection locked="0"/>
    </xf>
    <xf numFmtId="0" fontId="2" fillId="39" borderId="79" xfId="0" applyFont="1" applyFill="1" applyBorder="1" applyAlignment="1" applyProtection="1">
      <alignment horizontal="center"/>
      <protection locked="0"/>
    </xf>
    <xf numFmtId="0" fontId="12" fillId="39" borderId="96" xfId="0" applyFont="1" applyFill="1" applyBorder="1" applyAlignment="1" applyProtection="1">
      <alignment horizontal="center"/>
      <protection locked="0"/>
    </xf>
    <xf numFmtId="0" fontId="12" fillId="39" borderId="25" xfId="0" applyFont="1" applyFill="1" applyBorder="1" applyAlignment="1" applyProtection="1">
      <alignment horizontal="center"/>
      <protection locked="0"/>
    </xf>
    <xf numFmtId="0" fontId="12" fillId="39" borderId="28" xfId="0" applyFont="1" applyFill="1" applyBorder="1" applyAlignment="1" applyProtection="1">
      <alignment horizontal="center"/>
      <protection locked="0"/>
    </xf>
    <xf numFmtId="0" fontId="12" fillId="39" borderId="29" xfId="0" applyFont="1" applyFill="1" applyBorder="1" applyAlignment="1" applyProtection="1">
      <alignment horizontal="center"/>
      <protection locked="0"/>
    </xf>
    <xf numFmtId="49" fontId="2" fillId="42" borderId="31" xfId="0" applyNumberFormat="1" applyFont="1" applyFill="1" applyBorder="1" applyAlignment="1" applyProtection="1">
      <alignment horizontal="center"/>
      <protection locked="0"/>
    </xf>
    <xf numFmtId="0" fontId="1" fillId="39" borderId="32" xfId="0" applyFont="1" applyFill="1" applyBorder="1" applyAlignment="1" applyProtection="1">
      <alignment horizontal="center"/>
      <protection locked="0"/>
    </xf>
    <xf numFmtId="0" fontId="6" fillId="36" borderId="67" xfId="0" applyFont="1" applyFill="1" applyBorder="1" applyAlignment="1" applyProtection="1">
      <alignment horizontal="center"/>
      <protection hidden="1"/>
    </xf>
    <xf numFmtId="0" fontId="3" fillId="34" borderId="65" xfId="0" applyFont="1" applyFill="1" applyBorder="1" applyAlignment="1" applyProtection="1">
      <alignment horizontal="center"/>
      <protection hidden="1"/>
    </xf>
    <xf numFmtId="0" fontId="6" fillId="36" borderId="66" xfId="0" applyFont="1" applyFill="1" applyBorder="1" applyAlignment="1" applyProtection="1">
      <alignment horizontal="center"/>
      <protection hidden="1"/>
    </xf>
    <xf numFmtId="0" fontId="3" fillId="34" borderId="64" xfId="0" applyFont="1" applyFill="1" applyBorder="1" applyAlignment="1" applyProtection="1">
      <alignment horizontal="center"/>
      <protection hidden="1"/>
    </xf>
    <xf numFmtId="0" fontId="1" fillId="34" borderId="41" xfId="0" applyFont="1" applyFill="1" applyBorder="1" applyAlignment="1" applyProtection="1">
      <alignment horizontal="center"/>
      <protection locked="0"/>
    </xf>
    <xf numFmtId="0" fontId="1" fillId="34" borderId="94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2" xfId="0" applyFont="1" applyBorder="1" applyAlignment="1">
      <alignment/>
    </xf>
    <xf numFmtId="0" fontId="3" fillId="0" borderId="0" xfId="0" applyFont="1" applyBorder="1" applyAlignment="1" applyProtection="1">
      <alignment horizontal="left"/>
      <protection locked="0"/>
    </xf>
    <xf numFmtId="0" fontId="1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1" fontId="1" fillId="0" borderId="0" xfId="0" applyNumberFormat="1" applyFont="1" applyBorder="1" applyAlignment="1">
      <alignment/>
    </xf>
    <xf numFmtId="0" fontId="3" fillId="0" borderId="14" xfId="0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33" borderId="176" xfId="0" applyFont="1" applyFill="1" applyBorder="1" applyAlignment="1" applyProtection="1">
      <alignment horizontal="center"/>
      <protection locked="0"/>
    </xf>
    <xf numFmtId="0" fontId="6" fillId="35" borderId="22" xfId="0" applyFont="1" applyFill="1" applyBorder="1" applyAlignment="1" applyProtection="1">
      <alignment horizontal="center" vertical="center"/>
      <protection locked="0"/>
    </xf>
    <xf numFmtId="0" fontId="12" fillId="0" borderId="49" xfId="0" applyFont="1" applyBorder="1" applyAlignment="1" applyProtection="1">
      <alignment horizontal="center"/>
      <protection locked="0"/>
    </xf>
    <xf numFmtId="0" fontId="21" fillId="39" borderId="94" xfId="0" applyFont="1" applyFill="1" applyBorder="1" applyAlignment="1">
      <alignment horizontal="center" vertical="center" wrapText="1" readingOrder="1"/>
    </xf>
    <xf numFmtId="0" fontId="21" fillId="39" borderId="94" xfId="0" applyFont="1" applyFill="1" applyBorder="1" applyAlignment="1">
      <alignment horizontal="center" vertical="center" wrapText="1"/>
    </xf>
    <xf numFmtId="0" fontId="2" fillId="36" borderId="45" xfId="0" applyFont="1" applyFill="1" applyBorder="1" applyAlignment="1" applyProtection="1">
      <alignment horizontal="center"/>
      <protection hidden="1"/>
    </xf>
    <xf numFmtId="0" fontId="1" fillId="34" borderId="35" xfId="0" applyFont="1" applyFill="1" applyBorder="1" applyAlignment="1" applyProtection="1">
      <alignment horizontal="center"/>
      <protection hidden="1"/>
    </xf>
    <xf numFmtId="0" fontId="2" fillId="36" borderId="43" xfId="0" applyFont="1" applyFill="1" applyBorder="1" applyAlignment="1" applyProtection="1">
      <alignment horizontal="center"/>
      <protection hidden="1"/>
    </xf>
    <xf numFmtId="0" fontId="12" fillId="0" borderId="24" xfId="0" applyFont="1" applyBorder="1" applyAlignment="1" applyProtection="1">
      <alignment horizontal="center"/>
      <protection locked="0"/>
    </xf>
    <xf numFmtId="0" fontId="1" fillId="34" borderId="36" xfId="0" applyFont="1" applyFill="1" applyBorder="1" applyAlignment="1" applyProtection="1">
      <alignment horizontal="center"/>
      <protection hidden="1"/>
    </xf>
    <xf numFmtId="0" fontId="12" fillId="0" borderId="171" xfId="0" applyFont="1" applyBorder="1" applyAlignment="1" applyProtection="1">
      <alignment horizontal="center"/>
      <protection locked="0"/>
    </xf>
    <xf numFmtId="0" fontId="21" fillId="39" borderId="177" xfId="0" applyFont="1" applyFill="1" applyBorder="1" applyAlignment="1">
      <alignment horizontal="center" vertical="center" wrapText="1" readingOrder="1"/>
    </xf>
    <xf numFmtId="0" fontId="21" fillId="39" borderId="177" xfId="0" applyFont="1" applyFill="1" applyBorder="1" applyAlignment="1">
      <alignment horizontal="center" vertical="center" wrapText="1"/>
    </xf>
    <xf numFmtId="49" fontId="2" fillId="35" borderId="174" xfId="0" applyNumberFormat="1" applyFont="1" applyFill="1" applyBorder="1" applyAlignment="1" applyProtection="1">
      <alignment horizontal="center"/>
      <protection locked="0"/>
    </xf>
    <xf numFmtId="0" fontId="2" fillId="0" borderId="168" xfId="0" applyFont="1" applyBorder="1" applyAlignment="1" applyProtection="1">
      <alignment horizontal="center"/>
      <protection locked="0"/>
    </xf>
    <xf numFmtId="0" fontId="1" fillId="34" borderId="167" xfId="0" applyFont="1" applyFill="1" applyBorder="1" applyAlignment="1" applyProtection="1">
      <alignment horizontal="center"/>
      <protection locked="0"/>
    </xf>
    <xf numFmtId="0" fontId="1" fillId="34" borderId="150" xfId="0" applyFont="1" applyFill="1" applyBorder="1" applyAlignment="1" applyProtection="1">
      <alignment horizontal="center"/>
      <protection locked="0"/>
    </xf>
    <xf numFmtId="0" fontId="2" fillId="0" borderId="169" xfId="0" applyFont="1" applyBorder="1" applyAlignment="1" applyProtection="1">
      <alignment horizontal="center"/>
      <protection locked="0"/>
    </xf>
    <xf numFmtId="0" fontId="2" fillId="0" borderId="170" xfId="0" applyFont="1" applyBorder="1" applyAlignment="1" applyProtection="1">
      <alignment horizontal="center"/>
      <protection locked="0"/>
    </xf>
    <xf numFmtId="0" fontId="1" fillId="34" borderId="171" xfId="0" applyFont="1" applyFill="1" applyBorder="1" applyAlignment="1" applyProtection="1">
      <alignment horizontal="center"/>
      <protection locked="0"/>
    </xf>
    <xf numFmtId="0" fontId="2" fillId="36" borderId="170" xfId="0" applyFont="1" applyFill="1" applyBorder="1" applyAlignment="1" applyProtection="1">
      <alignment horizontal="center"/>
      <protection hidden="1"/>
    </xf>
    <xf numFmtId="0" fontId="1" fillId="34" borderId="167" xfId="0" applyFont="1" applyFill="1" applyBorder="1" applyAlignment="1" applyProtection="1">
      <alignment horizontal="center"/>
      <protection hidden="1"/>
    </xf>
    <xf numFmtId="0" fontId="2" fillId="36" borderId="168" xfId="0" applyFont="1" applyFill="1" applyBorder="1" applyAlignment="1" applyProtection="1">
      <alignment horizontal="center"/>
      <protection hidden="1"/>
    </xf>
    <xf numFmtId="0" fontId="1" fillId="34" borderId="150" xfId="0" applyFont="1" applyFill="1" applyBorder="1" applyAlignment="1" applyProtection="1">
      <alignment horizontal="center"/>
      <protection hidden="1"/>
    </xf>
    <xf numFmtId="49" fontId="6" fillId="35" borderId="174" xfId="0" applyNumberFormat="1" applyFont="1" applyFill="1" applyBorder="1" applyAlignment="1" applyProtection="1">
      <alignment horizontal="center"/>
      <protection locked="0"/>
    </xf>
    <xf numFmtId="1" fontId="1" fillId="0" borderId="178" xfId="0" applyNumberFormat="1" applyFont="1" applyBorder="1" applyAlignment="1" applyProtection="1">
      <alignment horizontal="center"/>
      <protection locked="0"/>
    </xf>
    <xf numFmtId="0" fontId="12" fillId="0" borderId="62" xfId="0" applyFont="1" applyBorder="1" applyAlignment="1" applyProtection="1">
      <alignment horizontal="center"/>
      <protection locked="0"/>
    </xf>
    <xf numFmtId="0" fontId="21" fillId="39" borderId="179" xfId="0" applyFont="1" applyFill="1" applyBorder="1" applyAlignment="1">
      <alignment horizontal="center" vertical="center" wrapText="1" readingOrder="1"/>
    </xf>
    <xf numFmtId="0" fontId="21" fillId="39" borderId="179" xfId="0" applyFont="1" applyFill="1" applyBorder="1" applyAlignment="1">
      <alignment horizontal="center" vertical="center" wrapText="1"/>
    </xf>
    <xf numFmtId="49" fontId="2" fillId="35" borderId="180" xfId="0" applyNumberFormat="1" applyFont="1" applyFill="1" applyBorder="1" applyAlignment="1" applyProtection="1">
      <alignment horizontal="center"/>
      <protection locked="0"/>
    </xf>
    <xf numFmtId="0" fontId="2" fillId="0" borderId="68" xfId="0" applyFont="1" applyBorder="1" applyAlignment="1" applyProtection="1">
      <alignment horizontal="center"/>
      <protection locked="0"/>
    </xf>
    <xf numFmtId="0" fontId="1" fillId="34" borderId="75" xfId="0" applyFont="1" applyFill="1" applyBorder="1" applyAlignment="1" applyProtection="1">
      <alignment horizontal="center"/>
      <protection locked="0"/>
    </xf>
    <xf numFmtId="0" fontId="1" fillId="34" borderId="73" xfId="0" applyFont="1" applyFill="1" applyBorder="1" applyAlignment="1" applyProtection="1">
      <alignment horizontal="center"/>
      <protection locked="0"/>
    </xf>
    <xf numFmtId="0" fontId="2" fillId="0" borderId="148" xfId="0" applyFont="1" applyBorder="1" applyAlignment="1" applyProtection="1">
      <alignment horizontal="center"/>
      <protection locked="0"/>
    </xf>
    <xf numFmtId="0" fontId="2" fillId="0" borderId="74" xfId="0" applyFont="1" applyBorder="1" applyAlignment="1" applyProtection="1">
      <alignment horizontal="center"/>
      <protection locked="0"/>
    </xf>
    <xf numFmtId="0" fontId="1" fillId="34" borderId="149" xfId="0" applyFont="1" applyFill="1" applyBorder="1" applyAlignment="1" applyProtection="1">
      <alignment horizontal="center"/>
      <protection locked="0"/>
    </xf>
    <xf numFmtId="0" fontId="2" fillId="36" borderId="74" xfId="0" applyFont="1" applyFill="1" applyBorder="1" applyAlignment="1" applyProtection="1">
      <alignment horizontal="center"/>
      <protection hidden="1"/>
    </xf>
    <xf numFmtId="0" fontId="1" fillId="34" borderId="75" xfId="0" applyFont="1" applyFill="1" applyBorder="1" applyAlignment="1" applyProtection="1">
      <alignment horizontal="center"/>
      <protection hidden="1"/>
    </xf>
    <xf numFmtId="0" fontId="2" fillId="36" borderId="148" xfId="0" applyFont="1" applyFill="1" applyBorder="1" applyAlignment="1" applyProtection="1">
      <alignment horizontal="center"/>
      <protection hidden="1"/>
    </xf>
    <xf numFmtId="0" fontId="1" fillId="34" borderId="73" xfId="0" applyFont="1" applyFill="1" applyBorder="1" applyAlignment="1" applyProtection="1">
      <alignment horizontal="center"/>
      <protection hidden="1"/>
    </xf>
    <xf numFmtId="49" fontId="6" fillId="35" borderId="180" xfId="0" applyNumberFormat="1" applyFont="1" applyFill="1" applyBorder="1" applyAlignment="1" applyProtection="1">
      <alignment horizontal="center"/>
      <protection locked="0"/>
    </xf>
    <xf numFmtId="0" fontId="1" fillId="0" borderId="181" xfId="0" applyFont="1" applyBorder="1" applyAlignment="1" applyProtection="1">
      <alignment horizontal="center"/>
      <protection locked="0"/>
    </xf>
    <xf numFmtId="0" fontId="1" fillId="0" borderId="68" xfId="0" applyFont="1" applyBorder="1" applyAlignment="1">
      <alignment/>
    </xf>
    <xf numFmtId="0" fontId="1" fillId="0" borderId="47" xfId="0" applyFont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0" fontId="1" fillId="0" borderId="48" xfId="0" applyFont="1" applyBorder="1" applyAlignment="1" applyProtection="1">
      <alignment horizontal="center"/>
      <protection locked="0"/>
    </xf>
    <xf numFmtId="49" fontId="6" fillId="35" borderId="22" xfId="0" applyNumberFormat="1" applyFont="1" applyFill="1" applyBorder="1" applyAlignment="1" applyProtection="1">
      <alignment horizontal="center" vertical="center"/>
      <protection locked="0"/>
    </xf>
    <xf numFmtId="0" fontId="21" fillId="39" borderId="138" xfId="0" applyFont="1" applyFill="1" applyBorder="1" applyAlignment="1">
      <alignment horizontal="center" vertical="center" wrapText="1" readingOrder="1"/>
    </xf>
    <xf numFmtId="0" fontId="21" fillId="39" borderId="91" xfId="0" applyFont="1" applyFill="1" applyBorder="1" applyAlignment="1">
      <alignment horizontal="center" vertical="center" wrapText="1" readingOrder="1"/>
    </xf>
    <xf numFmtId="0" fontId="21" fillId="39" borderId="91" xfId="0" applyFont="1" applyFill="1" applyBorder="1" applyAlignment="1">
      <alignment horizontal="center" vertical="center" wrapText="1"/>
    </xf>
    <xf numFmtId="0" fontId="21" fillId="0" borderId="139" xfId="46" applyFont="1" applyFill="1" applyBorder="1" applyAlignment="1">
      <alignment horizontal="center" wrapText="1"/>
      <protection/>
    </xf>
    <xf numFmtId="0" fontId="12" fillId="0" borderId="53" xfId="0" applyFont="1" applyBorder="1" applyAlignment="1" applyProtection="1">
      <alignment horizontal="center"/>
      <protection locked="0"/>
    </xf>
    <xf numFmtId="0" fontId="21" fillId="39" borderId="127" xfId="0" applyFont="1" applyFill="1" applyBorder="1" applyAlignment="1">
      <alignment horizontal="center" vertical="center" wrapText="1" readingOrder="1"/>
    </xf>
    <xf numFmtId="0" fontId="21" fillId="0" borderId="97" xfId="46" applyFont="1" applyFill="1" applyBorder="1" applyAlignment="1">
      <alignment horizontal="center" wrapText="1"/>
      <protection/>
    </xf>
    <xf numFmtId="0" fontId="12" fillId="0" borderId="40" xfId="0" applyFont="1" applyBorder="1" applyAlignment="1" applyProtection="1">
      <alignment horizontal="center"/>
      <protection locked="0"/>
    </xf>
    <xf numFmtId="0" fontId="12" fillId="0" borderId="151" xfId="0" applyFont="1" applyBorder="1" applyAlignment="1" applyProtection="1">
      <alignment horizontal="center"/>
      <protection locked="0"/>
    </xf>
    <xf numFmtId="0" fontId="21" fillId="39" borderId="182" xfId="0" applyFont="1" applyFill="1" applyBorder="1" applyAlignment="1">
      <alignment horizontal="center" vertical="center" wrapText="1" readingOrder="1"/>
    </xf>
    <xf numFmtId="0" fontId="21" fillId="0" borderId="172" xfId="46" applyFont="1" applyFill="1" applyBorder="1" applyAlignment="1">
      <alignment horizontal="center" wrapText="1"/>
      <protection/>
    </xf>
    <xf numFmtId="49" fontId="2" fillId="35" borderId="183" xfId="0" applyNumberFormat="1" applyFont="1" applyFill="1" applyBorder="1" applyAlignment="1" applyProtection="1">
      <alignment horizontal="center"/>
      <protection locked="0"/>
    </xf>
    <xf numFmtId="0" fontId="2" fillId="0" borderId="142" xfId="0" applyFont="1" applyBorder="1" applyAlignment="1" applyProtection="1">
      <alignment horizontal="center"/>
      <protection locked="0"/>
    </xf>
    <xf numFmtId="0" fontId="1" fillId="34" borderId="146" xfId="0" applyFont="1" applyFill="1" applyBorder="1" applyAlignment="1" applyProtection="1">
      <alignment horizontal="center"/>
      <protection locked="0"/>
    </xf>
    <xf numFmtId="0" fontId="2" fillId="0" borderId="143" xfId="0" applyFont="1" applyBorder="1" applyAlignment="1" applyProtection="1">
      <alignment horizontal="center"/>
      <protection locked="0"/>
    </xf>
    <xf numFmtId="0" fontId="1" fillId="34" borderId="145" xfId="0" applyFont="1" applyFill="1" applyBorder="1" applyAlignment="1" applyProtection="1">
      <alignment horizontal="center"/>
      <protection locked="0"/>
    </xf>
    <xf numFmtId="0" fontId="2" fillId="0" borderId="147" xfId="0" applyFont="1" applyBorder="1" applyAlignment="1" applyProtection="1">
      <alignment horizontal="center"/>
      <protection locked="0"/>
    </xf>
    <xf numFmtId="0" fontId="1" fillId="34" borderId="144" xfId="0" applyFont="1" applyFill="1" applyBorder="1" applyAlignment="1" applyProtection="1">
      <alignment horizontal="center"/>
      <protection locked="0"/>
    </xf>
    <xf numFmtId="0" fontId="2" fillId="36" borderId="147" xfId="0" applyFont="1" applyFill="1" applyBorder="1" applyAlignment="1" applyProtection="1">
      <alignment horizontal="center"/>
      <protection hidden="1"/>
    </xf>
    <xf numFmtId="0" fontId="1" fillId="34" borderId="146" xfId="0" applyFont="1" applyFill="1" applyBorder="1" applyAlignment="1" applyProtection="1">
      <alignment horizontal="center"/>
      <protection hidden="1"/>
    </xf>
    <xf numFmtId="0" fontId="2" fillId="36" borderId="143" xfId="0" applyFont="1" applyFill="1" applyBorder="1" applyAlignment="1" applyProtection="1">
      <alignment horizontal="center"/>
      <protection hidden="1"/>
    </xf>
    <xf numFmtId="49" fontId="6" fillId="35" borderId="183" xfId="0" applyNumberFormat="1" applyFont="1" applyFill="1" applyBorder="1" applyAlignment="1" applyProtection="1">
      <alignment horizontal="center"/>
      <protection locked="0"/>
    </xf>
    <xf numFmtId="0" fontId="1" fillId="0" borderId="175" xfId="0" applyFont="1" applyBorder="1" applyAlignment="1" applyProtection="1">
      <alignment horizontal="center"/>
      <protection locked="0"/>
    </xf>
    <xf numFmtId="0" fontId="21" fillId="39" borderId="184" xfId="0" applyFont="1" applyFill="1" applyBorder="1" applyAlignment="1">
      <alignment horizontal="center" vertical="center" wrapText="1" readingOrder="1"/>
    </xf>
    <xf numFmtId="0" fontId="21" fillId="0" borderId="185" xfId="46" applyFont="1" applyFill="1" applyBorder="1" applyAlignment="1">
      <alignment horizontal="center" wrapText="1"/>
      <protection/>
    </xf>
    <xf numFmtId="0" fontId="1" fillId="34" borderId="44" xfId="0" applyFont="1" applyFill="1" applyBorder="1" applyAlignment="1" applyProtection="1">
      <alignment horizontal="center"/>
      <protection hidden="1"/>
    </xf>
    <xf numFmtId="0" fontId="21" fillId="39" borderId="94" xfId="0" applyFont="1" applyFill="1" applyBorder="1" applyAlignment="1">
      <alignment horizontal="center" vertical="center" wrapText="1" readingOrder="1"/>
    </xf>
    <xf numFmtId="0" fontId="21" fillId="0" borderId="27" xfId="46" applyFont="1" applyFill="1" applyBorder="1" applyAlignment="1">
      <alignment horizontal="center" wrapText="1"/>
      <protection/>
    </xf>
    <xf numFmtId="0" fontId="5" fillId="0" borderId="28" xfId="0" applyFont="1" applyBorder="1" applyAlignment="1" applyProtection="1">
      <alignment horizontal="center"/>
      <protection locked="0"/>
    </xf>
    <xf numFmtId="0" fontId="21" fillId="34" borderId="26" xfId="0" applyFont="1" applyFill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21" fillId="34" borderId="27" xfId="0" applyFont="1" applyFill="1" applyBorder="1" applyAlignment="1" applyProtection="1">
      <alignment horizontal="center"/>
      <protection locked="0"/>
    </xf>
    <xf numFmtId="0" fontId="5" fillId="0" borderId="29" xfId="0" applyFont="1" applyBorder="1" applyAlignment="1" applyProtection="1">
      <alignment horizontal="center"/>
      <protection locked="0"/>
    </xf>
    <xf numFmtId="0" fontId="21" fillId="34" borderId="33" xfId="0" applyFont="1" applyFill="1" applyBorder="1" applyAlignment="1" applyProtection="1">
      <alignment horizontal="center"/>
      <protection locked="0"/>
    </xf>
    <xf numFmtId="0" fontId="12" fillId="36" borderId="59" xfId="0" applyFont="1" applyFill="1" applyBorder="1" applyAlignment="1" applyProtection="1">
      <alignment horizontal="center"/>
      <protection hidden="1"/>
    </xf>
    <xf numFmtId="0" fontId="0" fillId="34" borderId="30" xfId="0" applyFont="1" applyFill="1" applyBorder="1" applyAlignment="1" applyProtection="1">
      <alignment horizontal="center"/>
      <protection hidden="1"/>
    </xf>
    <xf numFmtId="49" fontId="12" fillId="35" borderId="31" xfId="0" applyNumberFormat="1" applyFont="1" applyFill="1" applyBorder="1" applyAlignment="1" applyProtection="1">
      <alignment horizontal="center"/>
      <protection locked="0"/>
    </xf>
    <xf numFmtId="0" fontId="21" fillId="0" borderId="64" xfId="46" applyFont="1" applyFill="1" applyBorder="1" applyAlignment="1">
      <alignment horizontal="center" wrapText="1"/>
      <protection/>
    </xf>
    <xf numFmtId="0" fontId="5" fillId="0" borderId="63" xfId="0" applyFont="1" applyBorder="1" applyAlignment="1" applyProtection="1">
      <alignment horizontal="center"/>
      <protection locked="0"/>
    </xf>
    <xf numFmtId="0" fontId="21" fillId="34" borderId="66" xfId="0" applyFont="1" applyFill="1" applyBorder="1" applyAlignment="1" applyProtection="1">
      <alignment horizontal="center"/>
      <protection locked="0"/>
    </xf>
    <xf numFmtId="0" fontId="5" fillId="0" borderId="136" xfId="0" applyFont="1" applyBorder="1" applyAlignment="1" applyProtection="1">
      <alignment horizontal="center"/>
      <protection locked="0"/>
    </xf>
    <xf numFmtId="0" fontId="21" fillId="34" borderId="64" xfId="0" applyFont="1" applyFill="1" applyBorder="1" applyAlignment="1" applyProtection="1">
      <alignment horizontal="center"/>
      <protection locked="0"/>
    </xf>
    <xf numFmtId="0" fontId="21" fillId="34" borderId="65" xfId="0" applyFont="1" applyFill="1" applyBorder="1" applyAlignment="1" applyProtection="1">
      <alignment horizontal="center"/>
      <protection locked="0"/>
    </xf>
    <xf numFmtId="0" fontId="5" fillId="0" borderId="66" xfId="0" applyFont="1" applyBorder="1" applyAlignment="1" applyProtection="1">
      <alignment horizontal="center"/>
      <protection locked="0"/>
    </xf>
    <xf numFmtId="0" fontId="5" fillId="0" borderId="67" xfId="0" applyFont="1" applyBorder="1" applyAlignment="1" applyProtection="1">
      <alignment horizontal="center"/>
      <protection locked="0"/>
    </xf>
    <xf numFmtId="0" fontId="21" fillId="34" borderId="136" xfId="0" applyFont="1" applyFill="1" applyBorder="1" applyAlignment="1" applyProtection="1">
      <alignment horizontal="center"/>
      <protection locked="0"/>
    </xf>
    <xf numFmtId="49" fontId="12" fillId="35" borderId="180" xfId="0" applyNumberFormat="1" applyFont="1" applyFill="1" applyBorder="1" applyAlignment="1" applyProtection="1">
      <alignment horizontal="center"/>
      <protection locked="0"/>
    </xf>
    <xf numFmtId="0" fontId="21" fillId="39" borderId="177" xfId="46" applyFont="1" applyFill="1" applyBorder="1" applyAlignment="1">
      <alignment horizontal="center" wrapText="1"/>
      <protection/>
    </xf>
    <xf numFmtId="0" fontId="21" fillId="39" borderId="177" xfId="46" applyFont="1" applyFill="1" applyBorder="1" applyAlignment="1">
      <alignment wrapText="1"/>
      <protection/>
    </xf>
    <xf numFmtId="0" fontId="21" fillId="0" borderId="158" xfId="46" applyFont="1" applyFill="1" applyBorder="1" applyAlignment="1">
      <alignment horizontal="center" wrapText="1"/>
      <protection/>
    </xf>
    <xf numFmtId="0" fontId="5" fillId="0" borderId="157" xfId="0" applyFont="1" applyBorder="1" applyAlignment="1" applyProtection="1">
      <alignment horizontal="center"/>
      <protection locked="0"/>
    </xf>
    <xf numFmtId="0" fontId="21" fillId="34" borderId="155" xfId="0" applyFont="1" applyFill="1" applyBorder="1" applyAlignment="1" applyProtection="1">
      <alignment horizontal="center"/>
      <protection locked="0"/>
    </xf>
    <xf numFmtId="0" fontId="5" fillId="0" borderId="154" xfId="0" applyFont="1" applyBorder="1" applyAlignment="1" applyProtection="1">
      <alignment horizontal="center"/>
      <protection locked="0"/>
    </xf>
    <xf numFmtId="0" fontId="21" fillId="34" borderId="158" xfId="0" applyFont="1" applyFill="1" applyBorder="1" applyAlignment="1" applyProtection="1">
      <alignment horizontal="center"/>
      <protection locked="0"/>
    </xf>
    <xf numFmtId="0" fontId="5" fillId="0" borderId="159" xfId="0" applyFont="1" applyBorder="1" applyAlignment="1" applyProtection="1">
      <alignment horizontal="center"/>
      <protection locked="0"/>
    </xf>
    <xf numFmtId="0" fontId="21" fillId="34" borderId="160" xfId="0" applyFont="1" applyFill="1" applyBorder="1" applyAlignment="1" applyProtection="1">
      <alignment horizontal="center"/>
      <protection locked="0"/>
    </xf>
    <xf numFmtId="49" fontId="12" fillId="35" borderId="162" xfId="0" applyNumberFormat="1" applyFont="1" applyFill="1" applyBorder="1" applyAlignment="1" applyProtection="1">
      <alignment horizontal="center"/>
      <protection locked="0"/>
    </xf>
    <xf numFmtId="0" fontId="21" fillId="39" borderId="179" xfId="0" applyFont="1" applyFill="1" applyBorder="1" applyAlignment="1">
      <alignment horizontal="center" vertical="center" wrapText="1" readingOrder="1"/>
    </xf>
    <xf numFmtId="0" fontId="21" fillId="0" borderId="44" xfId="46" applyFont="1" applyFill="1" applyBorder="1" applyAlignment="1">
      <alignment horizontal="center" wrapText="1"/>
      <protection/>
    </xf>
    <xf numFmtId="0" fontId="5" fillId="0" borderId="42" xfId="0" applyFont="1" applyBorder="1" applyAlignment="1" applyProtection="1">
      <alignment horizontal="center"/>
      <protection locked="0"/>
    </xf>
    <xf numFmtId="0" fontId="21" fillId="34" borderId="35" xfId="0" applyFont="1" applyFill="1" applyBorder="1" applyAlignment="1" applyProtection="1">
      <alignment horizontal="center"/>
      <protection locked="0"/>
    </xf>
    <xf numFmtId="0" fontId="5" fillId="0" borderId="43" xfId="0" applyFont="1" applyBorder="1" applyAlignment="1" applyProtection="1">
      <alignment horizontal="center"/>
      <protection locked="0"/>
    </xf>
    <xf numFmtId="0" fontId="21" fillId="34" borderId="44" xfId="0" applyFont="1" applyFill="1" applyBorder="1" applyAlignment="1" applyProtection="1">
      <alignment horizontal="center"/>
      <protection locked="0"/>
    </xf>
    <xf numFmtId="0" fontId="5" fillId="0" borderId="45" xfId="0" applyFont="1" applyBorder="1" applyAlignment="1" applyProtection="1">
      <alignment horizontal="center"/>
      <protection locked="0"/>
    </xf>
    <xf numFmtId="0" fontId="21" fillId="34" borderId="61" xfId="0" applyFont="1" applyFill="1" applyBorder="1" applyAlignment="1" applyProtection="1">
      <alignment horizontal="center"/>
      <protection locked="0"/>
    </xf>
    <xf numFmtId="49" fontId="12" fillId="35" borderId="46" xfId="0" applyNumberFormat="1" applyFont="1" applyFill="1" applyBorder="1" applyAlignment="1" applyProtection="1">
      <alignment horizontal="center"/>
      <protection locked="0"/>
    </xf>
    <xf numFmtId="0" fontId="21" fillId="34" borderId="25" xfId="0" applyFont="1" applyFill="1" applyBorder="1" applyAlignment="1" applyProtection="1">
      <alignment horizontal="center"/>
      <protection locked="0"/>
    </xf>
    <xf numFmtId="0" fontId="5" fillId="0" borderId="33" xfId="0" applyFont="1" applyBorder="1" applyAlignment="1" applyProtection="1">
      <alignment horizontal="center"/>
      <protection locked="0"/>
    </xf>
    <xf numFmtId="0" fontId="21" fillId="39" borderId="26" xfId="0" applyFont="1" applyFill="1" applyBorder="1" applyAlignment="1">
      <alignment horizontal="center" vertical="center" wrapText="1" readingOrder="1"/>
    </xf>
    <xf numFmtId="0" fontId="21" fillId="0" borderId="52" xfId="46" applyFont="1" applyFill="1" applyBorder="1" applyAlignment="1">
      <alignment horizontal="center" wrapText="1"/>
      <protection/>
    </xf>
    <xf numFmtId="0" fontId="5" fillId="0" borderId="83" xfId="0" applyFont="1" applyBorder="1" applyAlignment="1" applyProtection="1">
      <alignment horizontal="center"/>
      <protection locked="0"/>
    </xf>
    <xf numFmtId="0" fontId="21" fillId="34" borderId="50" xfId="0" applyFont="1" applyFill="1" applyBorder="1" applyAlignment="1" applyProtection="1">
      <alignment horizontal="center"/>
      <protection locked="0"/>
    </xf>
    <xf numFmtId="0" fontId="21" fillId="34" borderId="84" xfId="0" applyFont="1" applyFill="1" applyBorder="1" applyAlignment="1" applyProtection="1">
      <alignment horizontal="center"/>
      <protection locked="0"/>
    </xf>
    <xf numFmtId="0" fontId="5" fillId="0" borderId="85" xfId="0" applyFont="1" applyBorder="1" applyAlignment="1" applyProtection="1">
      <alignment horizontal="center"/>
      <protection locked="0"/>
    </xf>
    <xf numFmtId="0" fontId="5" fillId="0" borderId="58" xfId="0" applyFont="1" applyBorder="1" applyAlignment="1" applyProtection="1">
      <alignment horizontal="center"/>
      <protection locked="0"/>
    </xf>
    <xf numFmtId="0" fontId="21" fillId="34" borderId="30" xfId="0" applyFont="1" applyFill="1" applyBorder="1" applyAlignment="1" applyProtection="1">
      <alignment horizontal="center"/>
      <protection locked="0"/>
    </xf>
    <xf numFmtId="0" fontId="5" fillId="0" borderId="59" xfId="0" applyFont="1" applyBorder="1" applyAlignment="1" applyProtection="1">
      <alignment horizontal="center"/>
      <protection locked="0"/>
    </xf>
    <xf numFmtId="0" fontId="21" fillId="34" borderId="86" xfId="0" applyFont="1" applyFill="1" applyBorder="1" applyAlignment="1" applyProtection="1">
      <alignment horizontal="center"/>
      <protection locked="0"/>
    </xf>
    <xf numFmtId="0" fontId="12" fillId="36" borderId="72" xfId="0" applyFont="1" applyFill="1" applyBorder="1" applyAlignment="1" applyProtection="1">
      <alignment horizontal="center"/>
      <protection hidden="1"/>
    </xf>
    <xf numFmtId="0" fontId="12" fillId="36" borderId="29" xfId="0" applyFont="1" applyFill="1" applyBorder="1" applyAlignment="1" applyProtection="1">
      <alignment horizontal="center"/>
      <protection hidden="1"/>
    </xf>
    <xf numFmtId="0" fontId="0" fillId="34" borderId="26" xfId="0" applyFont="1" applyFill="1" applyBorder="1" applyAlignment="1" applyProtection="1">
      <alignment horizontal="center"/>
      <protection hidden="1"/>
    </xf>
    <xf numFmtId="0" fontId="12" fillId="36" borderId="28" xfId="0" applyFont="1" applyFill="1" applyBorder="1" applyAlignment="1" applyProtection="1">
      <alignment horizontal="center"/>
      <protection hidden="1"/>
    </xf>
    <xf numFmtId="0" fontId="21" fillId="39" borderId="177" xfId="0" applyFont="1" applyFill="1" applyBorder="1" applyAlignment="1">
      <alignment horizontal="center" vertical="center" wrapText="1" readingOrder="1"/>
    </xf>
    <xf numFmtId="0" fontId="21" fillId="0" borderId="150" xfId="46" applyFont="1" applyFill="1" applyBorder="1" applyAlignment="1">
      <alignment horizontal="center" wrapText="1"/>
      <protection/>
    </xf>
    <xf numFmtId="0" fontId="5" fillId="0" borderId="143" xfId="0" applyFont="1" applyBorder="1" applyAlignment="1" applyProtection="1">
      <alignment horizontal="center"/>
      <protection locked="0"/>
    </xf>
    <xf numFmtId="0" fontId="21" fillId="34" borderId="146" xfId="0" applyFont="1" applyFill="1" applyBorder="1" applyAlignment="1" applyProtection="1">
      <alignment horizontal="center"/>
      <protection locked="0"/>
    </xf>
    <xf numFmtId="0" fontId="21" fillId="34" borderId="145" xfId="0" applyFont="1" applyFill="1" applyBorder="1" applyAlignment="1" applyProtection="1">
      <alignment horizontal="center"/>
      <protection locked="0"/>
    </xf>
    <xf numFmtId="0" fontId="5" fillId="0" borderId="170" xfId="0" applyFont="1" applyBorder="1" applyAlignment="1" applyProtection="1">
      <alignment horizontal="center"/>
      <protection locked="0"/>
    </xf>
    <xf numFmtId="0" fontId="21" fillId="34" borderId="167" xfId="0" applyFont="1" applyFill="1" applyBorder="1" applyAlignment="1" applyProtection="1">
      <alignment horizontal="center"/>
      <protection locked="0"/>
    </xf>
    <xf numFmtId="0" fontId="5" fillId="0" borderId="168" xfId="0" applyFont="1" applyBorder="1" applyAlignment="1" applyProtection="1">
      <alignment horizontal="center"/>
      <protection locked="0"/>
    </xf>
    <xf numFmtId="0" fontId="21" fillId="34" borderId="150" xfId="0" applyFont="1" applyFill="1" applyBorder="1" applyAlignment="1" applyProtection="1">
      <alignment horizontal="center"/>
      <protection locked="0"/>
    </xf>
    <xf numFmtId="0" fontId="12" fillId="36" borderId="147" xfId="0" applyFont="1" applyFill="1" applyBorder="1" applyAlignment="1" applyProtection="1">
      <alignment horizontal="center"/>
      <protection hidden="1"/>
    </xf>
    <xf numFmtId="0" fontId="0" fillId="34" borderId="167" xfId="0" applyFont="1" applyFill="1" applyBorder="1" applyAlignment="1" applyProtection="1">
      <alignment horizontal="center"/>
      <protection hidden="1"/>
    </xf>
    <xf numFmtId="0" fontId="12" fillId="36" borderId="168" xfId="0" applyFont="1" applyFill="1" applyBorder="1" applyAlignment="1" applyProtection="1">
      <alignment horizontal="center"/>
      <protection hidden="1"/>
    </xf>
    <xf numFmtId="0" fontId="0" fillId="34" borderId="150" xfId="0" applyFont="1" applyFill="1" applyBorder="1" applyAlignment="1" applyProtection="1">
      <alignment horizontal="center"/>
      <protection hidden="1"/>
    </xf>
    <xf numFmtId="49" fontId="12" fillId="35" borderId="174" xfId="0" applyNumberFormat="1" applyFont="1" applyFill="1" applyBorder="1" applyAlignment="1" applyProtection="1">
      <alignment horizontal="center"/>
      <protection locked="0"/>
    </xf>
    <xf numFmtId="0" fontId="21" fillId="0" borderId="73" xfId="46" applyFont="1" applyFill="1" applyBorder="1" applyAlignment="1">
      <alignment horizontal="center" wrapText="1"/>
      <protection/>
    </xf>
    <xf numFmtId="0" fontId="5" fillId="0" borderId="68" xfId="0" applyFont="1" applyBorder="1" applyAlignment="1" applyProtection="1">
      <alignment horizontal="center"/>
      <protection locked="0"/>
    </xf>
    <xf numFmtId="0" fontId="21" fillId="34" borderId="75" xfId="0" applyFont="1" applyFill="1" applyBorder="1" applyAlignment="1" applyProtection="1">
      <alignment horizontal="center"/>
      <protection locked="0"/>
    </xf>
    <xf numFmtId="0" fontId="21" fillId="34" borderId="73" xfId="0" applyFont="1" applyFill="1" applyBorder="1" applyAlignment="1" applyProtection="1">
      <alignment horizontal="center"/>
      <protection locked="0"/>
    </xf>
    <xf numFmtId="0" fontId="5" fillId="0" borderId="148" xfId="0" applyFont="1" applyBorder="1" applyAlignment="1" applyProtection="1">
      <alignment horizontal="center"/>
      <protection locked="0"/>
    </xf>
    <xf numFmtId="0" fontId="5" fillId="0" borderId="74" xfId="0" applyFont="1" applyBorder="1" applyAlignment="1" applyProtection="1">
      <alignment horizontal="center"/>
      <protection locked="0"/>
    </xf>
    <xf numFmtId="0" fontId="21" fillId="34" borderId="149" xfId="0" applyFont="1" applyFill="1" applyBorder="1" applyAlignment="1" applyProtection="1">
      <alignment horizontal="center"/>
      <protection locked="0"/>
    </xf>
    <xf numFmtId="0" fontId="12" fillId="36" borderId="74" xfId="0" applyFont="1" applyFill="1" applyBorder="1" applyAlignment="1" applyProtection="1">
      <alignment horizontal="center"/>
      <protection hidden="1"/>
    </xf>
    <xf numFmtId="0" fontId="0" fillId="34" borderId="75" xfId="0" applyFont="1" applyFill="1" applyBorder="1" applyAlignment="1" applyProtection="1">
      <alignment horizontal="center"/>
      <protection hidden="1"/>
    </xf>
    <xf numFmtId="0" fontId="12" fillId="36" borderId="68" xfId="0" applyFont="1" applyFill="1" applyBorder="1" applyAlignment="1" applyProtection="1">
      <alignment horizontal="center"/>
      <protection hidden="1"/>
    </xf>
    <xf numFmtId="0" fontId="0" fillId="34" borderId="73" xfId="0" applyFont="1" applyFill="1" applyBorder="1" applyAlignment="1" applyProtection="1">
      <alignment horizontal="center"/>
      <protection hidden="1"/>
    </xf>
    <xf numFmtId="0" fontId="12" fillId="0" borderId="83" xfId="0" applyFont="1" applyBorder="1" applyAlignment="1" applyProtection="1">
      <alignment horizontal="center"/>
      <protection locked="0"/>
    </xf>
    <xf numFmtId="0" fontId="0" fillId="34" borderId="50" xfId="0" applyFont="1" applyFill="1" applyBorder="1" applyAlignment="1" applyProtection="1">
      <alignment horizontal="center"/>
      <protection locked="0"/>
    </xf>
    <xf numFmtId="0" fontId="0" fillId="34" borderId="84" xfId="0" applyFont="1" applyFill="1" applyBorder="1" applyAlignment="1" applyProtection="1">
      <alignment horizontal="center"/>
      <protection locked="0"/>
    </xf>
    <xf numFmtId="0" fontId="12" fillId="0" borderId="85" xfId="0" applyFont="1" applyBorder="1" applyAlignment="1" applyProtection="1">
      <alignment horizontal="center"/>
      <protection locked="0"/>
    </xf>
    <xf numFmtId="0" fontId="12" fillId="0" borderId="58" xfId="0" applyFont="1" applyBorder="1" applyAlignment="1" applyProtection="1">
      <alignment horizontal="center"/>
      <protection locked="0"/>
    </xf>
    <xf numFmtId="0" fontId="0" fillId="34" borderId="30" xfId="0" applyFont="1" applyFill="1" applyBorder="1" applyAlignment="1" applyProtection="1">
      <alignment horizontal="center"/>
      <protection locked="0"/>
    </xf>
    <xf numFmtId="0" fontId="12" fillId="0" borderId="59" xfId="0" applyFont="1" applyBorder="1" applyAlignment="1" applyProtection="1">
      <alignment horizontal="center"/>
      <protection locked="0"/>
    </xf>
    <xf numFmtId="0" fontId="0" fillId="34" borderId="86" xfId="0" applyFont="1" applyFill="1" applyBorder="1" applyAlignment="1" applyProtection="1">
      <alignment horizontal="center"/>
      <protection locked="0"/>
    </xf>
    <xf numFmtId="0" fontId="0" fillId="0" borderId="32" xfId="0" applyFont="1" applyBorder="1" applyAlignment="1" applyProtection="1">
      <alignment horizontal="center"/>
      <protection locked="0"/>
    </xf>
    <xf numFmtId="1" fontId="0" fillId="0" borderId="32" xfId="0" applyNumberFormat="1" applyFont="1" applyBorder="1" applyAlignment="1" applyProtection="1">
      <alignment horizontal="center"/>
      <protection locked="0"/>
    </xf>
    <xf numFmtId="0" fontId="12" fillId="0" borderId="143" xfId="0" applyFont="1" applyBorder="1" applyAlignment="1" applyProtection="1">
      <alignment horizontal="center"/>
      <protection locked="0"/>
    </xf>
    <xf numFmtId="0" fontId="0" fillId="34" borderId="146" xfId="0" applyFont="1" applyFill="1" applyBorder="1" applyAlignment="1" applyProtection="1">
      <alignment horizontal="center"/>
      <protection locked="0"/>
    </xf>
    <xf numFmtId="0" fontId="0" fillId="34" borderId="145" xfId="0" applyFont="1" applyFill="1" applyBorder="1" applyAlignment="1" applyProtection="1">
      <alignment horizontal="center"/>
      <protection locked="0"/>
    </xf>
    <xf numFmtId="0" fontId="12" fillId="0" borderId="170" xfId="0" applyFont="1" applyBorder="1" applyAlignment="1" applyProtection="1">
      <alignment horizontal="center"/>
      <protection locked="0"/>
    </xf>
    <xf numFmtId="0" fontId="0" fillId="34" borderId="167" xfId="0" applyFont="1" applyFill="1" applyBorder="1" applyAlignment="1" applyProtection="1">
      <alignment horizontal="center"/>
      <protection locked="0"/>
    </xf>
    <xf numFmtId="0" fontId="12" fillId="0" borderId="168" xfId="0" applyFont="1" applyBorder="1" applyAlignment="1" applyProtection="1">
      <alignment horizontal="center"/>
      <protection locked="0"/>
    </xf>
    <xf numFmtId="0" fontId="0" fillId="34" borderId="150" xfId="0" applyFont="1" applyFill="1" applyBorder="1" applyAlignment="1" applyProtection="1">
      <alignment horizontal="center"/>
      <protection locked="0"/>
    </xf>
    <xf numFmtId="0" fontId="0" fillId="0" borderId="178" xfId="0" applyFont="1" applyBorder="1" applyAlignment="1" applyProtection="1">
      <alignment horizontal="center"/>
      <protection locked="0"/>
    </xf>
    <xf numFmtId="0" fontId="12" fillId="0" borderId="68" xfId="0" applyFont="1" applyBorder="1" applyAlignment="1" applyProtection="1">
      <alignment horizontal="center"/>
      <protection locked="0"/>
    </xf>
    <xf numFmtId="0" fontId="0" fillId="34" borderId="75" xfId="0" applyFont="1" applyFill="1" applyBorder="1" applyAlignment="1" applyProtection="1">
      <alignment horizontal="center"/>
      <protection locked="0"/>
    </xf>
    <xf numFmtId="0" fontId="0" fillId="34" borderId="73" xfId="0" applyFont="1" applyFill="1" applyBorder="1" applyAlignment="1" applyProtection="1">
      <alignment horizontal="center"/>
      <protection locked="0"/>
    </xf>
    <xf numFmtId="0" fontId="12" fillId="0" borderId="148" xfId="0" applyFont="1" applyBorder="1" applyAlignment="1" applyProtection="1">
      <alignment horizontal="center"/>
      <protection locked="0"/>
    </xf>
    <xf numFmtId="0" fontId="12" fillId="0" borderId="74" xfId="0" applyFont="1" applyBorder="1" applyAlignment="1" applyProtection="1">
      <alignment horizontal="center"/>
      <protection locked="0"/>
    </xf>
    <xf numFmtId="0" fontId="0" fillId="34" borderId="149" xfId="0" applyFont="1" applyFill="1" applyBorder="1" applyAlignment="1" applyProtection="1">
      <alignment horizontal="center"/>
      <protection locked="0"/>
    </xf>
    <xf numFmtId="0" fontId="0" fillId="0" borderId="181" xfId="0" applyFont="1" applyBorder="1" applyAlignment="1" applyProtection="1">
      <alignment horizontal="center"/>
      <protection locked="0"/>
    </xf>
    <xf numFmtId="49" fontId="12" fillId="35" borderId="69" xfId="0" applyNumberFormat="1" applyFont="1" applyFill="1" applyBorder="1" applyAlignment="1" applyProtection="1">
      <alignment horizontal="center"/>
      <protection locked="0"/>
    </xf>
    <xf numFmtId="1" fontId="0" fillId="0" borderId="70" xfId="0" applyNumberFormat="1" applyFont="1" applyBorder="1" applyAlignment="1" applyProtection="1">
      <alignment horizontal="center"/>
      <protection locked="0"/>
    </xf>
    <xf numFmtId="0" fontId="12" fillId="0" borderId="142" xfId="0" applyFont="1" applyBorder="1" applyAlignment="1" applyProtection="1">
      <alignment horizontal="center"/>
      <protection locked="0"/>
    </xf>
    <xf numFmtId="0" fontId="12" fillId="0" borderId="147" xfId="0" applyFont="1" applyBorder="1" applyAlignment="1" applyProtection="1">
      <alignment horizontal="center"/>
      <protection locked="0"/>
    </xf>
    <xf numFmtId="0" fontId="0" fillId="34" borderId="144" xfId="0" applyFont="1" applyFill="1" applyBorder="1" applyAlignment="1" applyProtection="1">
      <alignment horizontal="center"/>
      <protection locked="0"/>
    </xf>
    <xf numFmtId="0" fontId="12" fillId="36" borderId="170" xfId="0" applyFont="1" applyFill="1" applyBorder="1" applyAlignment="1" applyProtection="1">
      <alignment horizontal="center"/>
      <protection hidden="1"/>
    </xf>
    <xf numFmtId="49" fontId="12" fillId="35" borderId="183" xfId="0" applyNumberFormat="1" applyFont="1" applyFill="1" applyBorder="1" applyAlignment="1" applyProtection="1">
      <alignment horizontal="center"/>
      <protection locked="0"/>
    </xf>
    <xf numFmtId="1" fontId="0" fillId="0" borderId="175" xfId="0" applyNumberFormat="1" applyFont="1" applyBorder="1" applyAlignment="1" applyProtection="1">
      <alignment horizontal="center"/>
      <protection locked="0"/>
    </xf>
    <xf numFmtId="0" fontId="12" fillId="36" borderId="45" xfId="0" applyFont="1" applyFill="1" applyBorder="1" applyAlignment="1" applyProtection="1">
      <alignment horizontal="center"/>
      <protection hidden="1"/>
    </xf>
    <xf numFmtId="0" fontId="0" fillId="34" borderId="35" xfId="0" applyFont="1" applyFill="1" applyBorder="1" applyAlignment="1" applyProtection="1">
      <alignment horizontal="center"/>
      <protection hidden="1"/>
    </xf>
    <xf numFmtId="0" fontId="12" fillId="36" borderId="43" xfId="0" applyFont="1" applyFill="1" applyBorder="1" applyAlignment="1" applyProtection="1">
      <alignment horizontal="center"/>
      <protection hidden="1"/>
    </xf>
    <xf numFmtId="0" fontId="0" fillId="34" borderId="44" xfId="0" applyFont="1" applyFill="1" applyBorder="1" applyAlignment="1" applyProtection="1">
      <alignment horizontal="center"/>
      <protection hidden="1"/>
    </xf>
    <xf numFmtId="1" fontId="0" fillId="0" borderId="54" xfId="0" applyNumberFormat="1" applyFont="1" applyBorder="1" applyAlignment="1" applyProtection="1">
      <alignment horizontal="center"/>
      <protection locked="0"/>
    </xf>
    <xf numFmtId="0" fontId="12" fillId="36" borderId="25" xfId="0" applyFont="1" applyFill="1" applyBorder="1" applyAlignment="1" applyProtection="1">
      <alignment horizontal="center"/>
      <protection hidden="1"/>
    </xf>
    <xf numFmtId="0" fontId="0" fillId="34" borderId="27" xfId="0" applyFont="1" applyFill="1" applyBorder="1" applyAlignment="1" applyProtection="1">
      <alignment horizontal="center"/>
      <protection hidden="1"/>
    </xf>
    <xf numFmtId="0" fontId="2" fillId="39" borderId="0" xfId="0" applyFont="1" applyFill="1" applyBorder="1" applyAlignment="1" applyProtection="1">
      <alignment horizontal="center"/>
      <protection locked="0"/>
    </xf>
    <xf numFmtId="0" fontId="1" fillId="40" borderId="0" xfId="0" applyFont="1" applyFill="1" applyBorder="1" applyAlignment="1" applyProtection="1">
      <alignment horizontal="center"/>
      <protection locked="0"/>
    </xf>
    <xf numFmtId="0" fontId="2" fillId="41" borderId="0" xfId="0" applyFont="1" applyFill="1" applyBorder="1" applyAlignment="1" applyProtection="1">
      <alignment horizontal="center"/>
      <protection hidden="1"/>
    </xf>
    <xf numFmtId="0" fontId="1" fillId="40" borderId="0" xfId="0" applyFont="1" applyFill="1" applyBorder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55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center"/>
      <protection locked="0"/>
    </xf>
    <xf numFmtId="0" fontId="0" fillId="0" borderId="55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1" fillId="0" borderId="89" xfId="0" applyFont="1" applyBorder="1" applyAlignment="1" applyProtection="1">
      <alignment horizontal="center"/>
      <protection locked="0"/>
    </xf>
    <xf numFmtId="0" fontId="0" fillId="0" borderId="89" xfId="0" applyFont="1" applyBorder="1" applyAlignment="1" applyProtection="1">
      <alignment horizontal="center"/>
      <protection locked="0"/>
    </xf>
    <xf numFmtId="164" fontId="4" fillId="0" borderId="77" xfId="0" applyNumberFormat="1" applyFont="1" applyBorder="1" applyAlignment="1">
      <alignment horizontal="center"/>
    </xf>
    <xf numFmtId="0" fontId="4" fillId="0" borderId="186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55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89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18" fillId="37" borderId="0" xfId="0" applyFont="1" applyFill="1" applyBorder="1" applyAlignment="1">
      <alignment horizontal="left"/>
    </xf>
    <xf numFmtId="0" fontId="2" fillId="0" borderId="0" xfId="0" applyFont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4C4C4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161925</xdr:colOff>
      <xdr:row>2</xdr:row>
      <xdr:rowOff>19050</xdr:rowOff>
    </xdr:from>
    <xdr:to>
      <xdr:col>3</xdr:col>
      <xdr:colOff>628650</xdr:colOff>
      <xdr:row>4</xdr:row>
      <xdr:rowOff>180975</xdr:rowOff>
    </xdr:to>
    <xdr:pic>
      <xdr:nvPicPr>
        <xdr:cNvPr id="1" name="Picture 2" descr="m_drambliai_logo-1"/>
        <xdr:cNvPicPr preferRelativeResize="1">
          <a:picLocks noChangeAspect="1"/>
        </xdr:cNvPicPr>
      </xdr:nvPicPr>
      <xdr:blipFill>
        <a:blip r:embed="rId1"/>
        <a:srcRect l="2642" r="1321"/>
        <a:stretch>
          <a:fillRect/>
        </a:stretch>
      </xdr:blipFill>
      <xdr:spPr>
        <a:xfrm>
          <a:off x="1266825" y="371475"/>
          <a:ext cx="15430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180975</xdr:colOff>
      <xdr:row>2</xdr:row>
      <xdr:rowOff>28575</xdr:rowOff>
    </xdr:from>
    <xdr:to>
      <xdr:col>22</xdr:col>
      <xdr:colOff>266700</xdr:colOff>
      <xdr:row>5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67575" y="381000"/>
          <a:ext cx="19716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1028700</xdr:colOff>
      <xdr:row>2</xdr:row>
      <xdr:rowOff>28575</xdr:rowOff>
    </xdr:from>
    <xdr:to>
      <xdr:col>3</xdr:col>
      <xdr:colOff>523875</xdr:colOff>
      <xdr:row>4</xdr:row>
      <xdr:rowOff>190500</xdr:rowOff>
    </xdr:to>
    <xdr:pic>
      <xdr:nvPicPr>
        <xdr:cNvPr id="1" name="Picture 2" descr="m_drambliai_logo-1"/>
        <xdr:cNvPicPr preferRelativeResize="1">
          <a:picLocks noChangeAspect="1"/>
        </xdr:cNvPicPr>
      </xdr:nvPicPr>
      <xdr:blipFill>
        <a:blip r:embed="rId1"/>
        <a:srcRect l="2642" r="1321"/>
        <a:stretch>
          <a:fillRect/>
        </a:stretch>
      </xdr:blipFill>
      <xdr:spPr>
        <a:xfrm>
          <a:off x="1285875" y="381000"/>
          <a:ext cx="18097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247650</xdr:colOff>
      <xdr:row>1</xdr:row>
      <xdr:rowOff>0</xdr:rowOff>
    </xdr:from>
    <xdr:to>
      <xdr:col>23</xdr:col>
      <xdr:colOff>38100</xdr:colOff>
      <xdr:row>4</xdr:row>
      <xdr:rowOff>190500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53350" y="200025"/>
          <a:ext cx="1990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2</xdr:row>
      <xdr:rowOff>28575</xdr:rowOff>
    </xdr:from>
    <xdr:to>
      <xdr:col>3</xdr:col>
      <xdr:colOff>561975</xdr:colOff>
      <xdr:row>4</xdr:row>
      <xdr:rowOff>190500</xdr:rowOff>
    </xdr:to>
    <xdr:pic>
      <xdr:nvPicPr>
        <xdr:cNvPr id="1" name="Picture 2" descr="m_drambliai_logo-1"/>
        <xdr:cNvPicPr preferRelativeResize="1">
          <a:picLocks noChangeAspect="1"/>
        </xdr:cNvPicPr>
      </xdr:nvPicPr>
      <xdr:blipFill>
        <a:blip r:embed="rId1"/>
        <a:srcRect l="2642" r="1321"/>
        <a:stretch>
          <a:fillRect/>
        </a:stretch>
      </xdr:blipFill>
      <xdr:spPr>
        <a:xfrm>
          <a:off x="1457325" y="371475"/>
          <a:ext cx="18383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23</xdr:col>
      <xdr:colOff>95250</xdr:colOff>
      <xdr:row>5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72475" y="342900"/>
          <a:ext cx="1666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</xdr:row>
      <xdr:rowOff>28575</xdr:rowOff>
    </xdr:from>
    <xdr:to>
      <xdr:col>3</xdr:col>
      <xdr:colOff>333375</xdr:colOff>
      <xdr:row>4</xdr:row>
      <xdr:rowOff>190500</xdr:rowOff>
    </xdr:to>
    <xdr:pic>
      <xdr:nvPicPr>
        <xdr:cNvPr id="1" name="Picture 2" descr="m_drambliai_logo-1"/>
        <xdr:cNvPicPr preferRelativeResize="1">
          <a:picLocks noChangeAspect="1"/>
        </xdr:cNvPicPr>
      </xdr:nvPicPr>
      <xdr:blipFill>
        <a:blip r:embed="rId1"/>
        <a:srcRect l="2642" r="1321"/>
        <a:stretch>
          <a:fillRect/>
        </a:stretch>
      </xdr:blipFill>
      <xdr:spPr>
        <a:xfrm>
          <a:off x="1504950" y="371475"/>
          <a:ext cx="1800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295275</xdr:colOff>
      <xdr:row>2</xdr:row>
      <xdr:rowOff>47625</xdr:rowOff>
    </xdr:from>
    <xdr:to>
      <xdr:col>24</xdr:col>
      <xdr:colOff>0</xdr:colOff>
      <xdr:row>6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39200" y="390525"/>
          <a:ext cx="1905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31"/>
  <sheetViews>
    <sheetView zoomScale="70" zoomScaleNormal="70" zoomScalePageLayoutView="0" workbookViewId="0" topLeftCell="D8">
      <selection activeCell="Y36" sqref="Y36"/>
    </sheetView>
  </sheetViews>
  <sheetFormatPr defaultColWidth="9.140625" defaultRowHeight="12.75" outlineLevelCol="1"/>
  <cols>
    <col min="1" max="1" width="3.8515625" style="1" customWidth="1"/>
    <col min="2" max="2" width="12.7109375" style="1" customWidth="1"/>
    <col min="3" max="3" width="16.140625" style="1" customWidth="1"/>
    <col min="4" max="4" width="10.7109375" style="1" customWidth="1"/>
    <col min="5" max="5" width="11.00390625" style="185" customWidth="1"/>
    <col min="6" max="6" width="4.7109375" style="2" customWidth="1" outlineLevel="1"/>
    <col min="7" max="7" width="4.7109375" style="1" customWidth="1" outlineLevel="1"/>
    <col min="8" max="8" width="4.7109375" style="2" customWidth="1" outlineLevel="1"/>
    <col min="9" max="9" width="4.7109375" style="1" customWidth="1" outlineLevel="1"/>
    <col min="10" max="10" width="4.7109375" style="2" customWidth="1" outlineLevel="1"/>
    <col min="11" max="11" width="4.7109375" style="1" customWidth="1" outlineLevel="1"/>
    <col min="12" max="12" width="4.7109375" style="2" customWidth="1" outlineLevel="1"/>
    <col min="13" max="13" width="4.7109375" style="1" customWidth="1" outlineLevel="1"/>
    <col min="14" max="14" width="4.7109375" style="2" customWidth="1" outlineLevel="1"/>
    <col min="15" max="15" width="4.7109375" style="1" customWidth="1" outlineLevel="1"/>
    <col min="16" max="16" width="4.7109375" style="2" customWidth="1" outlineLevel="1"/>
    <col min="17" max="19" width="4.7109375" style="1" customWidth="1" outlineLevel="1"/>
    <col min="20" max="20" width="4.7109375" style="2" customWidth="1" outlineLevel="1"/>
    <col min="21" max="21" width="4.7109375" style="1" customWidth="1" outlineLevel="1"/>
    <col min="22" max="22" width="4.7109375" style="2" customWidth="1" outlineLevel="1"/>
    <col min="23" max="23" width="4.7109375" style="1" customWidth="1" outlineLevel="1"/>
    <col min="24" max="24" width="4.7109375" style="2" customWidth="1" outlineLevel="1"/>
    <col min="25" max="25" width="4.7109375" style="1" customWidth="1" outlineLevel="1"/>
    <col min="26" max="26" width="4.7109375" style="2" customWidth="1"/>
    <col min="27" max="27" width="4.7109375" style="1" customWidth="1"/>
    <col min="28" max="28" width="4.7109375" style="2" customWidth="1"/>
    <col min="29" max="29" width="4.7109375" style="1" customWidth="1"/>
    <col min="30" max="30" width="4.7109375" style="2" customWidth="1"/>
    <col min="31" max="31" width="4.7109375" style="2" customWidth="1" outlineLevel="1"/>
    <col min="32" max="32" width="4.7109375" style="1" customWidth="1" outlineLevel="1"/>
    <col min="33" max="33" width="4.7109375" style="2" customWidth="1" outlineLevel="1"/>
    <col min="34" max="34" width="4.7109375" style="1" customWidth="1" outlineLevel="1"/>
    <col min="35" max="35" width="4.7109375" style="2" customWidth="1" outlineLevel="1"/>
    <col min="36" max="36" width="4.7109375" style="1" customWidth="1" outlineLevel="1"/>
    <col min="37" max="37" width="4.7109375" style="2" customWidth="1" outlineLevel="1"/>
    <col min="38" max="38" width="4.7109375" style="1" customWidth="1" outlineLevel="1"/>
    <col min="39" max="39" width="4.7109375" style="2" customWidth="1" outlineLevel="1"/>
    <col min="40" max="40" width="4.7109375" style="1" customWidth="1" outlineLevel="1"/>
    <col min="41" max="41" width="4.7109375" style="2" customWidth="1" outlineLevel="1"/>
    <col min="42" max="42" width="4.7109375" style="1" customWidth="1" outlineLevel="1"/>
    <col min="43" max="43" width="4.7109375" style="2" customWidth="1" outlineLevel="1"/>
    <col min="44" max="44" width="4.7109375" style="1" customWidth="1" outlineLevel="1"/>
    <col min="45" max="45" width="4.7109375" style="2" customWidth="1" outlineLevel="1"/>
    <col min="46" max="46" width="4.7109375" style="1" customWidth="1" outlineLevel="1"/>
    <col min="47" max="47" width="4.7109375" style="2" customWidth="1" outlineLevel="1"/>
    <col min="48" max="48" width="4.7109375" style="1" customWidth="1" outlineLevel="1"/>
    <col min="49" max="49" width="4.7109375" style="2" customWidth="1" outlineLevel="1"/>
    <col min="50" max="50" width="4.7109375" style="1" customWidth="1" outlineLevel="1"/>
    <col min="51" max="54" width="4.7109375" style="1" customWidth="1"/>
    <col min="55" max="55" width="4.7109375" style="3" customWidth="1"/>
    <col min="56" max="56" width="5.28125" style="1" customWidth="1"/>
    <col min="57" max="16384" width="9.140625" style="1" customWidth="1"/>
  </cols>
  <sheetData>
    <row r="1" spans="1:55" ht="15.75">
      <c r="A1" s="4"/>
      <c r="B1" s="5"/>
      <c r="C1" s="5"/>
      <c r="D1" s="5"/>
      <c r="E1" s="29"/>
      <c r="F1" s="6"/>
      <c r="G1" s="5"/>
      <c r="H1" s="6"/>
      <c r="I1" s="5"/>
      <c r="J1" s="6"/>
      <c r="K1" s="5"/>
      <c r="L1" s="6"/>
      <c r="M1" s="5"/>
      <c r="N1" s="6"/>
      <c r="O1" s="5"/>
      <c r="P1" s="6"/>
      <c r="Q1" s="5"/>
      <c r="R1" s="5"/>
      <c r="S1" s="5"/>
      <c r="T1" s="6"/>
      <c r="U1" s="5"/>
      <c r="V1" s="6"/>
      <c r="W1" s="5"/>
      <c r="X1" s="6"/>
      <c r="Y1" s="5"/>
      <c r="Z1" s="6"/>
      <c r="AA1" s="5"/>
      <c r="AB1" s="6"/>
      <c r="AC1" s="5"/>
      <c r="AD1" s="6"/>
      <c r="AE1" s="6"/>
      <c r="AF1" s="5"/>
      <c r="AG1" s="6"/>
      <c r="AH1" s="5"/>
      <c r="AI1" s="6"/>
      <c r="AJ1" s="5"/>
      <c r="AK1" s="6"/>
      <c r="AL1" s="5"/>
      <c r="AM1" s="6"/>
      <c r="AN1" s="5"/>
      <c r="AO1" s="6"/>
      <c r="AP1" s="5"/>
      <c r="AQ1" s="6"/>
      <c r="AR1" s="5"/>
      <c r="AS1" s="6"/>
      <c r="AT1" s="5"/>
      <c r="AU1" s="6"/>
      <c r="AV1" s="5"/>
      <c r="AW1" s="6"/>
      <c r="AX1" s="5"/>
      <c r="AY1" s="5"/>
      <c r="AZ1" s="5"/>
      <c r="BA1" s="5"/>
      <c r="BB1" s="5"/>
      <c r="BC1" s="7"/>
    </row>
    <row r="2" spans="1:55" ht="12">
      <c r="A2" s="5"/>
      <c r="B2" s="5"/>
      <c r="C2" s="5"/>
      <c r="D2" s="5"/>
      <c r="E2" s="184"/>
      <c r="F2" s="9"/>
      <c r="G2" s="8"/>
      <c r="H2" s="6"/>
      <c r="I2" s="5"/>
      <c r="J2" s="6"/>
      <c r="K2" s="5"/>
      <c r="L2" s="6"/>
      <c r="M2" s="5"/>
      <c r="N2" s="6"/>
      <c r="O2" s="5"/>
      <c r="P2" s="6"/>
      <c r="Q2" s="5"/>
      <c r="R2" s="5"/>
      <c r="S2" s="5"/>
      <c r="T2" s="6"/>
      <c r="U2" s="5"/>
      <c r="V2" s="6"/>
      <c r="W2" s="5"/>
      <c r="X2" s="6"/>
      <c r="Y2" s="5"/>
      <c r="Z2" s="6"/>
      <c r="AA2" s="5"/>
      <c r="AB2" s="6"/>
      <c r="AC2" s="5"/>
      <c r="AD2" s="6"/>
      <c r="AE2" s="6"/>
      <c r="AF2" s="5"/>
      <c r="AG2" s="6"/>
      <c r="AH2" s="5"/>
      <c r="AI2" s="6"/>
      <c r="AJ2" s="5"/>
      <c r="AK2" s="6"/>
      <c r="AL2" s="5"/>
      <c r="AM2" s="6"/>
      <c r="AN2" s="5"/>
      <c r="AO2" s="6"/>
      <c r="AP2" s="5"/>
      <c r="AQ2" s="6"/>
      <c r="AR2" s="5"/>
      <c r="AS2" s="6"/>
      <c r="AT2" s="5"/>
      <c r="AU2" s="6"/>
      <c r="AV2" s="5"/>
      <c r="AW2" s="6"/>
      <c r="AX2" s="5"/>
      <c r="AY2" s="5"/>
      <c r="AZ2" s="5"/>
      <c r="BA2" s="5"/>
      <c r="BB2" s="5"/>
      <c r="BC2" s="7"/>
    </row>
    <row r="3" spans="2:55" ht="17.25" customHeight="1">
      <c r="B3" s="10" t="s">
        <v>0</v>
      </c>
      <c r="C3" s="181"/>
      <c r="D3" s="11"/>
      <c r="E3" s="862" t="s">
        <v>48</v>
      </c>
      <c r="F3" s="862"/>
      <c r="G3" s="862"/>
      <c r="L3" s="12"/>
      <c r="M3" s="13"/>
      <c r="N3" s="12"/>
      <c r="O3" s="13"/>
      <c r="P3" s="12"/>
      <c r="Q3" s="13"/>
      <c r="T3" s="12"/>
      <c r="U3" s="13"/>
      <c r="V3" s="12"/>
      <c r="W3" s="13"/>
      <c r="X3" s="12"/>
      <c r="Y3" s="13"/>
      <c r="Z3" s="14"/>
      <c r="AA3" s="15"/>
      <c r="AB3" s="14"/>
      <c r="AC3" s="15"/>
      <c r="AD3" s="6"/>
      <c r="AE3" s="1"/>
      <c r="AK3" s="12"/>
      <c r="AL3" s="13"/>
      <c r="AM3" s="12"/>
      <c r="AN3" s="13"/>
      <c r="AO3" s="12"/>
      <c r="AP3" s="13"/>
      <c r="AS3" s="12"/>
      <c r="AT3" s="13"/>
      <c r="AU3" s="12"/>
      <c r="AV3" s="13"/>
      <c r="AW3" s="12"/>
      <c r="AX3" s="13"/>
      <c r="AY3" s="15"/>
      <c r="AZ3" s="15"/>
      <c r="BA3" s="15"/>
      <c r="BB3" s="15"/>
      <c r="BC3" s="7"/>
    </row>
    <row r="4" spans="2:55" ht="17.25" customHeight="1">
      <c r="B4" s="16" t="s">
        <v>1</v>
      </c>
      <c r="C4" s="182"/>
      <c r="E4" s="863" t="s">
        <v>49</v>
      </c>
      <c r="F4" s="863"/>
      <c r="G4" s="863"/>
      <c r="J4" s="864" t="s">
        <v>2</v>
      </c>
      <c r="K4" s="864"/>
      <c r="L4" s="865" t="s">
        <v>3</v>
      </c>
      <c r="M4" s="865"/>
      <c r="N4" s="865"/>
      <c r="O4" s="865"/>
      <c r="P4" s="17"/>
      <c r="Q4" s="18"/>
      <c r="T4" s="17"/>
      <c r="U4" s="18"/>
      <c r="V4" s="17"/>
      <c r="W4" s="18"/>
      <c r="X4" s="17"/>
      <c r="Y4" s="18"/>
      <c r="Z4" s="6"/>
      <c r="AA4" s="19"/>
      <c r="AB4" s="6"/>
      <c r="AC4" s="20"/>
      <c r="AD4" s="14"/>
      <c r="AE4" s="1"/>
      <c r="AI4" s="864"/>
      <c r="AJ4" s="864"/>
      <c r="AK4" s="866" t="s">
        <v>4</v>
      </c>
      <c r="AL4" s="866"/>
      <c r="AM4" s="866"/>
      <c r="AN4" s="866"/>
      <c r="AO4" s="866"/>
      <c r="AP4" s="18"/>
      <c r="AS4" s="17"/>
      <c r="AT4" s="18"/>
      <c r="AU4" s="17"/>
      <c r="AV4" s="18"/>
      <c r="AW4" s="17"/>
      <c r="AX4" s="18"/>
      <c r="AY4" s="19"/>
      <c r="AZ4" s="19"/>
      <c r="BA4" s="19"/>
      <c r="BB4" s="20"/>
      <c r="BC4" s="21"/>
    </row>
    <row r="5" spans="2:55" ht="17.25" customHeight="1">
      <c r="B5" s="22" t="s">
        <v>5</v>
      </c>
      <c r="C5" s="183"/>
      <c r="D5" s="23"/>
      <c r="E5" s="867" t="s">
        <v>50</v>
      </c>
      <c r="F5" s="867"/>
      <c r="G5" s="867"/>
      <c r="J5" s="864"/>
      <c r="K5" s="864"/>
      <c r="L5" s="865"/>
      <c r="M5" s="865"/>
      <c r="N5" s="865"/>
      <c r="O5" s="865"/>
      <c r="P5" s="24"/>
      <c r="Q5" s="25"/>
      <c r="T5" s="24"/>
      <c r="U5" s="25"/>
      <c r="V5" s="24"/>
      <c r="W5" s="25"/>
      <c r="X5" s="24"/>
      <c r="Y5" s="25"/>
      <c r="Z5" s="14"/>
      <c r="AA5" s="20"/>
      <c r="AB5" s="14"/>
      <c r="AC5" s="20"/>
      <c r="AD5" s="14"/>
      <c r="AE5" s="1"/>
      <c r="AI5" s="864"/>
      <c r="AJ5" s="864"/>
      <c r="AK5" s="866"/>
      <c r="AL5" s="866"/>
      <c r="AM5" s="866"/>
      <c r="AN5" s="866"/>
      <c r="AO5" s="866"/>
      <c r="AP5" s="25"/>
      <c r="AS5" s="24"/>
      <c r="AT5" s="25"/>
      <c r="AU5" s="24"/>
      <c r="AV5" s="25"/>
      <c r="AW5" s="24"/>
      <c r="AX5" s="25"/>
      <c r="AY5" s="20"/>
      <c r="AZ5" s="20"/>
      <c r="BA5" s="20"/>
      <c r="BB5" s="20"/>
      <c r="BC5" s="21"/>
    </row>
    <row r="6" spans="1:55" ht="13.5" customHeight="1">
      <c r="A6" s="5"/>
      <c r="D6" s="11"/>
      <c r="J6" s="864"/>
      <c r="K6" s="864"/>
      <c r="L6" s="26"/>
      <c r="M6" s="27"/>
      <c r="N6" s="26"/>
      <c r="O6" s="27"/>
      <c r="P6" s="28"/>
      <c r="Q6" s="29"/>
      <c r="R6" s="29"/>
      <c r="S6" s="29"/>
      <c r="T6" s="28"/>
      <c r="U6" s="29"/>
      <c r="V6" s="28"/>
      <c r="W6" s="29"/>
      <c r="X6" s="28"/>
      <c r="Y6" s="29"/>
      <c r="Z6" s="6"/>
      <c r="AA6" s="5"/>
      <c r="AB6" s="6"/>
      <c r="AC6" s="5"/>
      <c r="AD6" s="6"/>
      <c r="AI6" s="864"/>
      <c r="AJ6" s="864"/>
      <c r="AK6" s="866"/>
      <c r="AL6" s="866"/>
      <c r="AM6" s="866"/>
      <c r="AN6" s="866"/>
      <c r="AO6" s="866"/>
      <c r="AP6" s="29"/>
      <c r="AQ6" s="28"/>
      <c r="AR6" s="29"/>
      <c r="AS6" s="28"/>
      <c r="AT6" s="29"/>
      <c r="AU6" s="28"/>
      <c r="AV6" s="29"/>
      <c r="AW6" s="28"/>
      <c r="AX6" s="29"/>
      <c r="AY6" s="5"/>
      <c r="AZ6" s="5"/>
      <c r="BA6" s="5"/>
      <c r="BB6" s="5"/>
      <c r="BC6" s="7"/>
    </row>
    <row r="7" spans="1:55" ht="13.5" customHeight="1">
      <c r="A7" s="5"/>
      <c r="B7" s="30"/>
      <c r="C7" s="30"/>
      <c r="D7" s="30"/>
      <c r="E7" s="29"/>
      <c r="F7" s="31"/>
      <c r="G7" s="30"/>
      <c r="H7" s="31"/>
      <c r="I7" s="30"/>
      <c r="J7" s="31"/>
      <c r="K7" s="30"/>
      <c r="L7" s="31"/>
      <c r="M7" s="30"/>
      <c r="N7" s="31"/>
      <c r="O7" s="30"/>
      <c r="P7" s="31"/>
      <c r="Q7" s="30"/>
      <c r="R7" s="30"/>
      <c r="S7" s="30"/>
      <c r="T7" s="31"/>
      <c r="U7" s="30"/>
      <c r="V7" s="31"/>
      <c r="W7" s="30"/>
      <c r="X7" s="31"/>
      <c r="Y7" s="30"/>
      <c r="Z7" s="6"/>
      <c r="AA7" s="5"/>
      <c r="AB7" s="31"/>
      <c r="AC7" s="30"/>
      <c r="AD7" s="31"/>
      <c r="AE7" s="31"/>
      <c r="AF7" s="30"/>
      <c r="AG7" s="31"/>
      <c r="AH7" s="30"/>
      <c r="AI7" s="31"/>
      <c r="AJ7" s="30"/>
      <c r="AK7" s="31"/>
      <c r="AL7" s="30"/>
      <c r="AM7" s="31"/>
      <c r="AN7" s="30"/>
      <c r="AO7" s="31"/>
      <c r="AP7" s="30"/>
      <c r="AQ7" s="31"/>
      <c r="AR7" s="30"/>
      <c r="AS7" s="31"/>
      <c r="AT7" s="30"/>
      <c r="AU7" s="31"/>
      <c r="AV7" s="30"/>
      <c r="AW7" s="31"/>
      <c r="AX7" s="30"/>
      <c r="AY7" s="5"/>
      <c r="AZ7" s="5"/>
      <c r="BA7" s="30"/>
      <c r="BB7" s="30"/>
      <c r="BC7" s="32"/>
    </row>
    <row r="8" spans="1:55" ht="13.5" customHeight="1">
      <c r="A8" s="5"/>
      <c r="B8" s="30"/>
      <c r="C8" s="30"/>
      <c r="D8" s="30"/>
      <c r="E8" s="29"/>
      <c r="F8" s="33"/>
      <c r="G8" s="34"/>
      <c r="H8" s="35"/>
      <c r="I8" s="34"/>
      <c r="J8" s="35"/>
      <c r="K8" s="34"/>
      <c r="L8" s="35"/>
      <c r="M8" s="34"/>
      <c r="N8" s="35"/>
      <c r="O8" s="34"/>
      <c r="P8" s="35"/>
      <c r="Q8" s="34"/>
      <c r="R8" s="34"/>
      <c r="S8" s="34"/>
      <c r="T8" s="35"/>
      <c r="U8" s="34"/>
      <c r="V8" s="35"/>
      <c r="W8" s="34"/>
      <c r="X8" s="35"/>
      <c r="Y8" s="34"/>
      <c r="Z8" s="35"/>
      <c r="AA8" s="34"/>
      <c r="AB8" s="35"/>
      <c r="AC8" s="34"/>
      <c r="AD8" s="6"/>
      <c r="AE8" s="33"/>
      <c r="AF8" s="34"/>
      <c r="AG8" s="35"/>
      <c r="AH8" s="34"/>
      <c r="AI8" s="35"/>
      <c r="AJ8" s="34"/>
      <c r="AK8" s="35"/>
      <c r="AL8" s="34"/>
      <c r="AM8" s="35"/>
      <c r="AN8" s="34"/>
      <c r="AO8" s="35"/>
      <c r="AP8" s="34"/>
      <c r="AQ8" s="35"/>
      <c r="AR8" s="34"/>
      <c r="AS8" s="35"/>
      <c r="AT8" s="34"/>
      <c r="AU8" s="35"/>
      <c r="AV8" s="34"/>
      <c r="AW8" s="35"/>
      <c r="AX8" s="34"/>
      <c r="AY8" s="34"/>
      <c r="AZ8" s="34"/>
      <c r="BA8" s="34"/>
      <c r="BB8" s="34"/>
      <c r="BC8" s="7"/>
    </row>
    <row r="9" spans="1:55" ht="18.75" customHeight="1">
      <c r="A9" s="5"/>
      <c r="B9" s="149" t="s">
        <v>6</v>
      </c>
      <c r="C9" s="149"/>
      <c r="D9" s="150"/>
      <c r="E9" s="29"/>
      <c r="F9" s="857" t="s">
        <v>7</v>
      </c>
      <c r="G9" s="857"/>
      <c r="H9" s="857"/>
      <c r="I9" s="857"/>
      <c r="J9" s="858" t="s">
        <v>8</v>
      </c>
      <c r="K9" s="858"/>
      <c r="L9" s="858"/>
      <c r="M9" s="858"/>
      <c r="N9" s="858" t="s">
        <v>9</v>
      </c>
      <c r="O9" s="858"/>
      <c r="P9" s="858"/>
      <c r="Q9" s="858"/>
      <c r="R9" s="858" t="s">
        <v>10</v>
      </c>
      <c r="S9" s="858"/>
      <c r="T9" s="858"/>
      <c r="U9" s="858"/>
      <c r="V9" s="858" t="s">
        <v>11</v>
      </c>
      <c r="W9" s="858"/>
      <c r="X9" s="858"/>
      <c r="Y9" s="858"/>
      <c r="Z9" s="861" t="s">
        <v>12</v>
      </c>
      <c r="AA9" s="861"/>
      <c r="AB9" s="861"/>
      <c r="AC9" s="861"/>
      <c r="AD9" s="151"/>
      <c r="AE9" s="854" t="s">
        <v>7</v>
      </c>
      <c r="AF9" s="854"/>
      <c r="AG9" s="854"/>
      <c r="AH9" s="854"/>
      <c r="AI9" s="855" t="s">
        <v>8</v>
      </c>
      <c r="AJ9" s="855"/>
      <c r="AK9" s="855"/>
      <c r="AL9" s="855"/>
      <c r="AM9" s="855" t="s">
        <v>9</v>
      </c>
      <c r="AN9" s="855"/>
      <c r="AO9" s="855"/>
      <c r="AP9" s="855"/>
      <c r="AQ9" s="855" t="s">
        <v>10</v>
      </c>
      <c r="AR9" s="855"/>
      <c r="AS9" s="855"/>
      <c r="AT9" s="855"/>
      <c r="AU9" s="855" t="s">
        <v>11</v>
      </c>
      <c r="AV9" s="855"/>
      <c r="AW9" s="855"/>
      <c r="AX9" s="855"/>
      <c r="AY9" s="860" t="s">
        <v>12</v>
      </c>
      <c r="AZ9" s="860"/>
      <c r="BA9" s="860"/>
      <c r="BB9" s="860"/>
      <c r="BC9" s="38"/>
    </row>
    <row r="10" spans="1:56" ht="18.75" customHeight="1">
      <c r="A10" s="39" t="s">
        <v>13</v>
      </c>
      <c r="B10" s="40" t="s">
        <v>14</v>
      </c>
      <c r="C10" s="40"/>
      <c r="D10" s="40" t="s">
        <v>15</v>
      </c>
      <c r="E10" s="41" t="s">
        <v>53</v>
      </c>
      <c r="F10" s="46" t="s">
        <v>16</v>
      </c>
      <c r="G10" s="43" t="s">
        <v>17</v>
      </c>
      <c r="H10" s="107" t="s">
        <v>18</v>
      </c>
      <c r="I10" s="45" t="s">
        <v>17</v>
      </c>
      <c r="J10" s="46" t="s">
        <v>16</v>
      </c>
      <c r="K10" s="43" t="s">
        <v>17</v>
      </c>
      <c r="L10" s="107" t="s">
        <v>18</v>
      </c>
      <c r="M10" s="45" t="s">
        <v>17</v>
      </c>
      <c r="N10" s="46" t="s">
        <v>16</v>
      </c>
      <c r="O10" s="43" t="s">
        <v>17</v>
      </c>
      <c r="P10" s="107" t="s">
        <v>18</v>
      </c>
      <c r="Q10" s="45" t="s">
        <v>17</v>
      </c>
      <c r="R10" s="46" t="s">
        <v>16</v>
      </c>
      <c r="S10" s="43" t="s">
        <v>17</v>
      </c>
      <c r="T10" s="107" t="s">
        <v>18</v>
      </c>
      <c r="U10" s="45" t="s">
        <v>17</v>
      </c>
      <c r="V10" s="46" t="s">
        <v>16</v>
      </c>
      <c r="W10" s="43" t="s">
        <v>17</v>
      </c>
      <c r="X10" s="107" t="s">
        <v>18</v>
      </c>
      <c r="Y10" s="47" t="s">
        <v>17</v>
      </c>
      <c r="Z10" s="53" t="s">
        <v>19</v>
      </c>
      <c r="AA10" s="49" t="s">
        <v>20</v>
      </c>
      <c r="AB10" s="54" t="s">
        <v>21</v>
      </c>
      <c r="AC10" s="51" t="s">
        <v>20</v>
      </c>
      <c r="AD10" s="108" t="s">
        <v>22</v>
      </c>
      <c r="AE10" s="46" t="s">
        <v>16</v>
      </c>
      <c r="AF10" s="43" t="s">
        <v>17</v>
      </c>
      <c r="AG10" s="107" t="s">
        <v>18</v>
      </c>
      <c r="AH10" s="45" t="s">
        <v>17</v>
      </c>
      <c r="AI10" s="46" t="s">
        <v>16</v>
      </c>
      <c r="AJ10" s="43" t="s">
        <v>17</v>
      </c>
      <c r="AK10" s="107" t="s">
        <v>18</v>
      </c>
      <c r="AL10" s="45" t="s">
        <v>17</v>
      </c>
      <c r="AM10" s="46" t="s">
        <v>16</v>
      </c>
      <c r="AN10" s="43" t="s">
        <v>17</v>
      </c>
      <c r="AO10" s="107" t="s">
        <v>18</v>
      </c>
      <c r="AP10" s="45" t="s">
        <v>17</v>
      </c>
      <c r="AQ10" s="46" t="s">
        <v>16</v>
      </c>
      <c r="AR10" s="43" t="s">
        <v>17</v>
      </c>
      <c r="AS10" s="107" t="s">
        <v>18</v>
      </c>
      <c r="AT10" s="45" t="s">
        <v>17</v>
      </c>
      <c r="AU10" s="46" t="s">
        <v>16</v>
      </c>
      <c r="AV10" s="43" t="s">
        <v>17</v>
      </c>
      <c r="AW10" s="107" t="s">
        <v>18</v>
      </c>
      <c r="AX10" s="47" t="s">
        <v>17</v>
      </c>
      <c r="AY10" s="53" t="s">
        <v>19</v>
      </c>
      <c r="AZ10" s="49" t="s">
        <v>20</v>
      </c>
      <c r="BA10" s="54" t="s">
        <v>21</v>
      </c>
      <c r="BB10" s="51" t="s">
        <v>20</v>
      </c>
      <c r="BC10" s="55" t="s">
        <v>22</v>
      </c>
      <c r="BD10" s="56" t="s">
        <v>23</v>
      </c>
    </row>
    <row r="11" spans="1:56" s="493" customFormat="1" ht="18.75" customHeight="1">
      <c r="A11" s="95">
        <v>1</v>
      </c>
      <c r="B11" s="729" t="s">
        <v>79</v>
      </c>
      <c r="C11" s="729" t="s">
        <v>80</v>
      </c>
      <c r="D11" s="729">
        <v>1995</v>
      </c>
      <c r="E11" s="772" t="s">
        <v>54</v>
      </c>
      <c r="F11" s="773">
        <v>1</v>
      </c>
      <c r="G11" s="774">
        <v>1</v>
      </c>
      <c r="H11" s="773">
        <v>1</v>
      </c>
      <c r="I11" s="775">
        <v>1</v>
      </c>
      <c r="J11" s="776">
        <v>1</v>
      </c>
      <c r="K11" s="774">
        <v>1</v>
      </c>
      <c r="L11" s="777">
        <v>1</v>
      </c>
      <c r="M11" s="778">
        <v>1</v>
      </c>
      <c r="N11" s="779">
        <v>1</v>
      </c>
      <c r="O11" s="774">
        <v>1</v>
      </c>
      <c r="P11" s="777">
        <v>1</v>
      </c>
      <c r="Q11" s="778">
        <v>1</v>
      </c>
      <c r="R11" s="779">
        <v>1</v>
      </c>
      <c r="S11" s="774">
        <v>1</v>
      </c>
      <c r="T11" s="777">
        <v>1</v>
      </c>
      <c r="U11" s="778">
        <v>1</v>
      </c>
      <c r="V11" s="779">
        <v>1</v>
      </c>
      <c r="W11" s="774">
        <v>4</v>
      </c>
      <c r="X11" s="777">
        <v>1</v>
      </c>
      <c r="Y11" s="780">
        <v>1</v>
      </c>
      <c r="Z11" s="781">
        <f aca="true" t="shared" si="0" ref="Z11:AC15">F11+J11+N11+R11+V11</f>
        <v>5</v>
      </c>
      <c r="AA11" s="368">
        <f t="shared" si="0"/>
        <v>8</v>
      </c>
      <c r="AB11" s="369">
        <f t="shared" si="0"/>
        <v>5</v>
      </c>
      <c r="AC11" s="738">
        <f t="shared" si="0"/>
        <v>5</v>
      </c>
      <c r="AD11" s="739" t="s">
        <v>25</v>
      </c>
      <c r="AE11" s="810">
        <v>1</v>
      </c>
      <c r="AF11" s="811">
        <v>1</v>
      </c>
      <c r="AG11" s="810">
        <v>1</v>
      </c>
      <c r="AH11" s="812">
        <v>1</v>
      </c>
      <c r="AI11" s="813">
        <v>0</v>
      </c>
      <c r="AJ11" s="811">
        <v>0</v>
      </c>
      <c r="AK11" s="814">
        <v>1</v>
      </c>
      <c r="AL11" s="815">
        <v>1</v>
      </c>
      <c r="AM11" s="816">
        <v>1</v>
      </c>
      <c r="AN11" s="811">
        <v>1</v>
      </c>
      <c r="AO11" s="814">
        <v>1</v>
      </c>
      <c r="AP11" s="815">
        <v>1</v>
      </c>
      <c r="AQ11" s="816">
        <v>1</v>
      </c>
      <c r="AR11" s="811">
        <v>1</v>
      </c>
      <c r="AS11" s="814">
        <v>1</v>
      </c>
      <c r="AT11" s="815">
        <v>1</v>
      </c>
      <c r="AU11" s="816">
        <v>0</v>
      </c>
      <c r="AV11" s="811">
        <v>0</v>
      </c>
      <c r="AW11" s="814">
        <v>1</v>
      </c>
      <c r="AX11" s="817">
        <v>1</v>
      </c>
      <c r="AY11" s="781">
        <f aca="true" t="shared" si="1" ref="AY11:BB15">AE11+AI11+AM11+AQ11+AU11</f>
        <v>3</v>
      </c>
      <c r="AZ11" s="368">
        <f t="shared" si="1"/>
        <v>3</v>
      </c>
      <c r="BA11" s="369">
        <f t="shared" si="1"/>
        <v>5</v>
      </c>
      <c r="BB11" s="738">
        <f t="shared" si="1"/>
        <v>5</v>
      </c>
      <c r="BC11" s="739" t="s">
        <v>25</v>
      </c>
      <c r="BD11" s="818"/>
    </row>
    <row r="12" spans="1:56" ht="18.75" customHeight="1">
      <c r="A12" s="58">
        <v>2</v>
      </c>
      <c r="B12" s="729" t="s">
        <v>73</v>
      </c>
      <c r="C12" s="729" t="s">
        <v>74</v>
      </c>
      <c r="D12" s="729">
        <v>1995</v>
      </c>
      <c r="E12" s="730" t="s">
        <v>57</v>
      </c>
      <c r="F12" s="733">
        <v>1</v>
      </c>
      <c r="G12" s="732">
        <v>1</v>
      </c>
      <c r="H12" s="733">
        <v>1</v>
      </c>
      <c r="I12" s="734">
        <v>1</v>
      </c>
      <c r="J12" s="731">
        <v>1</v>
      </c>
      <c r="K12" s="732">
        <v>1</v>
      </c>
      <c r="L12" s="733">
        <v>1</v>
      </c>
      <c r="M12" s="734">
        <v>1</v>
      </c>
      <c r="N12" s="735">
        <v>1</v>
      </c>
      <c r="O12" s="732">
        <v>1</v>
      </c>
      <c r="P12" s="733">
        <v>1</v>
      </c>
      <c r="Q12" s="734">
        <v>1</v>
      </c>
      <c r="R12" s="735">
        <v>1</v>
      </c>
      <c r="S12" s="732">
        <v>1</v>
      </c>
      <c r="T12" s="733">
        <v>1</v>
      </c>
      <c r="U12" s="734">
        <v>1</v>
      </c>
      <c r="V12" s="735">
        <v>0</v>
      </c>
      <c r="W12" s="732">
        <v>0</v>
      </c>
      <c r="X12" s="733">
        <v>1</v>
      </c>
      <c r="Y12" s="736">
        <v>1</v>
      </c>
      <c r="Z12" s="782">
        <f t="shared" si="0"/>
        <v>4</v>
      </c>
      <c r="AA12" s="783">
        <f t="shared" si="0"/>
        <v>4</v>
      </c>
      <c r="AB12" s="784">
        <f t="shared" si="0"/>
        <v>5</v>
      </c>
      <c r="AC12" s="738">
        <f t="shared" si="0"/>
        <v>5</v>
      </c>
      <c r="AD12" s="739" t="s">
        <v>27</v>
      </c>
      <c r="AE12" s="362">
        <v>1</v>
      </c>
      <c r="AF12" s="361">
        <v>4</v>
      </c>
      <c r="AG12" s="362">
        <v>1</v>
      </c>
      <c r="AH12" s="363">
        <v>4</v>
      </c>
      <c r="AI12" s="364">
        <v>0</v>
      </c>
      <c r="AJ12" s="361">
        <v>0</v>
      </c>
      <c r="AK12" s="362">
        <v>1</v>
      </c>
      <c r="AL12" s="363">
        <v>1</v>
      </c>
      <c r="AM12" s="365">
        <v>1</v>
      </c>
      <c r="AN12" s="361">
        <v>1</v>
      </c>
      <c r="AO12" s="362">
        <v>1</v>
      </c>
      <c r="AP12" s="363">
        <v>1</v>
      </c>
      <c r="AQ12" s="365">
        <v>1</v>
      </c>
      <c r="AR12" s="361">
        <v>3</v>
      </c>
      <c r="AS12" s="362">
        <v>1</v>
      </c>
      <c r="AT12" s="363">
        <v>2</v>
      </c>
      <c r="AU12" s="365">
        <v>0</v>
      </c>
      <c r="AV12" s="361">
        <v>0</v>
      </c>
      <c r="AW12" s="362">
        <v>1</v>
      </c>
      <c r="AX12" s="366">
        <v>3</v>
      </c>
      <c r="AY12" s="782">
        <f t="shared" si="1"/>
        <v>3</v>
      </c>
      <c r="AZ12" s="783">
        <f t="shared" si="1"/>
        <v>8</v>
      </c>
      <c r="BA12" s="784">
        <f t="shared" si="1"/>
        <v>5</v>
      </c>
      <c r="BB12" s="738">
        <f t="shared" si="1"/>
        <v>11</v>
      </c>
      <c r="BC12" s="739" t="s">
        <v>27</v>
      </c>
      <c r="BD12" s="819">
        <v>100</v>
      </c>
    </row>
    <row r="13" spans="1:56" s="57" customFormat="1" ht="18.75" customHeight="1">
      <c r="A13" s="99">
        <v>3</v>
      </c>
      <c r="B13" s="729" t="s">
        <v>55</v>
      </c>
      <c r="C13" s="729" t="s">
        <v>56</v>
      </c>
      <c r="D13" s="729">
        <v>1979</v>
      </c>
      <c r="E13" s="730" t="s">
        <v>57</v>
      </c>
      <c r="F13" s="733">
        <v>0</v>
      </c>
      <c r="G13" s="732">
        <v>0</v>
      </c>
      <c r="H13" s="733">
        <v>0</v>
      </c>
      <c r="I13" s="734">
        <v>0</v>
      </c>
      <c r="J13" s="731">
        <v>0</v>
      </c>
      <c r="K13" s="732">
        <v>0</v>
      </c>
      <c r="L13" s="733">
        <v>1</v>
      </c>
      <c r="M13" s="734">
        <v>1</v>
      </c>
      <c r="N13" s="735">
        <v>0</v>
      </c>
      <c r="O13" s="732">
        <v>0</v>
      </c>
      <c r="P13" s="733">
        <v>1</v>
      </c>
      <c r="Q13" s="734">
        <v>1</v>
      </c>
      <c r="R13" s="735">
        <v>0</v>
      </c>
      <c r="S13" s="732">
        <v>0</v>
      </c>
      <c r="T13" s="733">
        <v>0</v>
      </c>
      <c r="U13" s="734">
        <v>0</v>
      </c>
      <c r="V13" s="735">
        <v>0</v>
      </c>
      <c r="W13" s="732">
        <v>0</v>
      </c>
      <c r="X13" s="733">
        <v>1</v>
      </c>
      <c r="Y13" s="736">
        <v>1</v>
      </c>
      <c r="Z13" s="782">
        <f t="shared" si="0"/>
        <v>0</v>
      </c>
      <c r="AA13" s="368">
        <f t="shared" si="0"/>
        <v>0</v>
      </c>
      <c r="AB13" s="369">
        <f t="shared" si="0"/>
        <v>3</v>
      </c>
      <c r="AC13" s="738">
        <f t="shared" si="0"/>
        <v>3</v>
      </c>
      <c r="AD13" s="739" t="s">
        <v>26</v>
      </c>
      <c r="AE13" s="362">
        <v>0</v>
      </c>
      <c r="AF13" s="361">
        <v>0</v>
      </c>
      <c r="AG13" s="362">
        <v>1</v>
      </c>
      <c r="AH13" s="363">
        <v>3</v>
      </c>
      <c r="AI13" s="364">
        <v>0</v>
      </c>
      <c r="AJ13" s="361">
        <v>0</v>
      </c>
      <c r="AK13" s="362">
        <v>1</v>
      </c>
      <c r="AL13" s="363">
        <v>1</v>
      </c>
      <c r="AM13" s="365">
        <v>0</v>
      </c>
      <c r="AN13" s="361">
        <v>0</v>
      </c>
      <c r="AO13" s="362">
        <v>1</v>
      </c>
      <c r="AP13" s="363">
        <v>3</v>
      </c>
      <c r="AQ13" s="365">
        <v>0</v>
      </c>
      <c r="AR13" s="361">
        <v>0</v>
      </c>
      <c r="AS13" s="362">
        <v>0</v>
      </c>
      <c r="AT13" s="363">
        <v>0</v>
      </c>
      <c r="AU13" s="365">
        <v>0</v>
      </c>
      <c r="AV13" s="361">
        <v>0</v>
      </c>
      <c r="AW13" s="362">
        <v>0</v>
      </c>
      <c r="AX13" s="366">
        <v>0</v>
      </c>
      <c r="AY13" s="782">
        <f t="shared" si="1"/>
        <v>0</v>
      </c>
      <c r="AZ13" s="368">
        <f t="shared" si="1"/>
        <v>0</v>
      </c>
      <c r="BA13" s="369">
        <f t="shared" si="1"/>
        <v>3</v>
      </c>
      <c r="BB13" s="738">
        <f t="shared" si="1"/>
        <v>7</v>
      </c>
      <c r="BC13" s="739" t="s">
        <v>26</v>
      </c>
      <c r="BD13" s="818">
        <v>89</v>
      </c>
    </row>
    <row r="14" spans="1:56" ht="18.75" customHeight="1" thickBot="1">
      <c r="A14" s="573">
        <v>4</v>
      </c>
      <c r="B14" s="785" t="s">
        <v>77</v>
      </c>
      <c r="C14" s="785" t="s">
        <v>78</v>
      </c>
      <c r="D14" s="785">
        <v>1995</v>
      </c>
      <c r="E14" s="786" t="s">
        <v>57</v>
      </c>
      <c r="F14" s="787">
        <v>1</v>
      </c>
      <c r="G14" s="788">
        <v>2</v>
      </c>
      <c r="H14" s="787">
        <v>1</v>
      </c>
      <c r="I14" s="789">
        <v>2</v>
      </c>
      <c r="J14" s="790">
        <v>0</v>
      </c>
      <c r="K14" s="791">
        <v>0</v>
      </c>
      <c r="L14" s="792">
        <v>0</v>
      </c>
      <c r="M14" s="793">
        <v>0</v>
      </c>
      <c r="N14" s="790">
        <v>1</v>
      </c>
      <c r="O14" s="791">
        <v>2</v>
      </c>
      <c r="P14" s="792">
        <v>1</v>
      </c>
      <c r="Q14" s="793">
        <v>1</v>
      </c>
      <c r="R14" s="790">
        <v>0</v>
      </c>
      <c r="S14" s="791">
        <v>0</v>
      </c>
      <c r="T14" s="792">
        <v>0</v>
      </c>
      <c r="U14" s="793">
        <v>0</v>
      </c>
      <c r="V14" s="790">
        <v>0</v>
      </c>
      <c r="W14" s="791">
        <v>0</v>
      </c>
      <c r="X14" s="792">
        <v>1</v>
      </c>
      <c r="Y14" s="793">
        <v>1</v>
      </c>
      <c r="Z14" s="794">
        <f t="shared" si="0"/>
        <v>2</v>
      </c>
      <c r="AA14" s="795">
        <f t="shared" si="0"/>
        <v>4</v>
      </c>
      <c r="AB14" s="796">
        <f t="shared" si="0"/>
        <v>3</v>
      </c>
      <c r="AC14" s="797">
        <f t="shared" si="0"/>
        <v>4</v>
      </c>
      <c r="AD14" s="798" t="s">
        <v>24</v>
      </c>
      <c r="AE14" s="820">
        <v>0</v>
      </c>
      <c r="AF14" s="821">
        <v>0</v>
      </c>
      <c r="AG14" s="820">
        <v>0</v>
      </c>
      <c r="AH14" s="822">
        <v>0</v>
      </c>
      <c r="AI14" s="823">
        <v>0</v>
      </c>
      <c r="AJ14" s="824">
        <v>0</v>
      </c>
      <c r="AK14" s="825">
        <v>1</v>
      </c>
      <c r="AL14" s="826">
        <v>1</v>
      </c>
      <c r="AM14" s="823">
        <v>0</v>
      </c>
      <c r="AN14" s="824">
        <v>0</v>
      </c>
      <c r="AO14" s="825">
        <v>1</v>
      </c>
      <c r="AP14" s="826">
        <v>5</v>
      </c>
      <c r="AQ14" s="823">
        <v>0</v>
      </c>
      <c r="AR14" s="824">
        <v>0</v>
      </c>
      <c r="AS14" s="825">
        <v>0</v>
      </c>
      <c r="AT14" s="826">
        <v>0</v>
      </c>
      <c r="AU14" s="823">
        <v>0</v>
      </c>
      <c r="AV14" s="824">
        <v>0</v>
      </c>
      <c r="AW14" s="825">
        <v>0</v>
      </c>
      <c r="AX14" s="826">
        <v>0</v>
      </c>
      <c r="AY14" s="794">
        <f t="shared" si="1"/>
        <v>0</v>
      </c>
      <c r="AZ14" s="795">
        <f t="shared" si="1"/>
        <v>0</v>
      </c>
      <c r="BA14" s="796">
        <f t="shared" si="1"/>
        <v>2</v>
      </c>
      <c r="BB14" s="797">
        <f t="shared" si="1"/>
        <v>6</v>
      </c>
      <c r="BC14" s="798" t="s">
        <v>28</v>
      </c>
      <c r="BD14" s="827">
        <v>79</v>
      </c>
    </row>
    <row r="15" spans="1:56" s="197" customFormat="1" ht="18.75" customHeight="1" thickTop="1">
      <c r="A15" s="187">
        <v>5</v>
      </c>
      <c r="B15" s="760" t="s">
        <v>75</v>
      </c>
      <c r="C15" s="760" t="s">
        <v>76</v>
      </c>
      <c r="D15" s="760">
        <v>1995</v>
      </c>
      <c r="E15" s="799" t="s">
        <v>57</v>
      </c>
      <c r="F15" s="800">
        <v>0</v>
      </c>
      <c r="G15" s="801">
        <v>0</v>
      </c>
      <c r="H15" s="800">
        <v>0</v>
      </c>
      <c r="I15" s="802">
        <v>0</v>
      </c>
      <c r="J15" s="803">
        <v>0</v>
      </c>
      <c r="K15" s="801">
        <v>0</v>
      </c>
      <c r="L15" s="800">
        <v>0</v>
      </c>
      <c r="M15" s="802">
        <v>0</v>
      </c>
      <c r="N15" s="804">
        <v>0</v>
      </c>
      <c r="O15" s="801">
        <v>0</v>
      </c>
      <c r="P15" s="800">
        <v>1</v>
      </c>
      <c r="Q15" s="802">
        <v>1</v>
      </c>
      <c r="R15" s="804">
        <v>0</v>
      </c>
      <c r="S15" s="801">
        <v>0</v>
      </c>
      <c r="T15" s="800">
        <v>0</v>
      </c>
      <c r="U15" s="802">
        <v>0</v>
      </c>
      <c r="V15" s="804">
        <v>0</v>
      </c>
      <c r="W15" s="801">
        <v>0</v>
      </c>
      <c r="X15" s="800">
        <v>0</v>
      </c>
      <c r="Y15" s="805">
        <v>0</v>
      </c>
      <c r="Z15" s="806">
        <f t="shared" si="0"/>
        <v>0</v>
      </c>
      <c r="AA15" s="807">
        <f t="shared" si="0"/>
        <v>0</v>
      </c>
      <c r="AB15" s="808">
        <f t="shared" si="0"/>
        <v>1</v>
      </c>
      <c r="AC15" s="809">
        <f t="shared" si="0"/>
        <v>1</v>
      </c>
      <c r="AD15" s="749" t="s">
        <v>28</v>
      </c>
      <c r="AE15" s="828"/>
      <c r="AF15" s="829"/>
      <c r="AG15" s="828"/>
      <c r="AH15" s="830"/>
      <c r="AI15" s="831"/>
      <c r="AJ15" s="829"/>
      <c r="AK15" s="828"/>
      <c r="AL15" s="830"/>
      <c r="AM15" s="832"/>
      <c r="AN15" s="829"/>
      <c r="AO15" s="828"/>
      <c r="AP15" s="830"/>
      <c r="AQ15" s="832"/>
      <c r="AR15" s="829"/>
      <c r="AS15" s="828"/>
      <c r="AT15" s="830"/>
      <c r="AU15" s="832"/>
      <c r="AV15" s="829"/>
      <c r="AW15" s="828"/>
      <c r="AX15" s="833"/>
      <c r="AY15" s="806">
        <f t="shared" si="1"/>
        <v>0</v>
      </c>
      <c r="AZ15" s="807">
        <f t="shared" si="1"/>
        <v>0</v>
      </c>
      <c r="BA15" s="808">
        <f t="shared" si="1"/>
        <v>0</v>
      </c>
      <c r="BB15" s="809">
        <f t="shared" si="1"/>
        <v>0</v>
      </c>
      <c r="BC15" s="749" t="s">
        <v>29</v>
      </c>
      <c r="BD15" s="834">
        <v>71</v>
      </c>
    </row>
    <row r="16" spans="1:49" ht="18.75" customHeight="1">
      <c r="A16" s="5"/>
      <c r="B16" s="5"/>
      <c r="C16" s="5"/>
      <c r="D16" s="5"/>
      <c r="E16" s="29"/>
      <c r="F16" s="143"/>
      <c r="G16" s="5"/>
      <c r="H16" s="143"/>
      <c r="I16" s="5"/>
      <c r="J16" s="143"/>
      <c r="K16" s="5"/>
      <c r="L16" s="143"/>
      <c r="M16" s="5"/>
      <c r="N16" s="143"/>
      <c r="O16" s="5"/>
      <c r="P16" s="143"/>
      <c r="Q16" s="5"/>
      <c r="R16" s="5"/>
      <c r="S16" s="5"/>
      <c r="T16" s="143"/>
      <c r="U16" s="5"/>
      <c r="V16" s="143"/>
      <c r="W16" s="5"/>
      <c r="X16" s="143"/>
      <c r="Y16" s="5"/>
      <c r="Z16" s="144"/>
      <c r="AA16" s="90"/>
      <c r="AB16" s="144"/>
      <c r="AC16" s="90"/>
      <c r="AD16" s="143"/>
      <c r="AE16" s="145"/>
      <c r="AG16" s="145"/>
      <c r="AI16" s="145"/>
      <c r="AK16" s="145"/>
      <c r="AM16" s="145"/>
      <c r="AO16" s="145"/>
      <c r="AQ16" s="145"/>
      <c r="AS16" s="145"/>
      <c r="AU16" s="145"/>
      <c r="AW16" s="145"/>
    </row>
    <row r="17" spans="1:49" ht="18.75" customHeight="1">
      <c r="A17" s="5"/>
      <c r="B17" s="5"/>
      <c r="C17" s="5"/>
      <c r="D17" s="5"/>
      <c r="E17" s="29"/>
      <c r="F17" s="143"/>
      <c r="G17" s="5"/>
      <c r="H17" s="143"/>
      <c r="I17" s="5"/>
      <c r="J17" s="143"/>
      <c r="K17" s="5"/>
      <c r="L17" s="143"/>
      <c r="M17" s="5"/>
      <c r="N17" s="143"/>
      <c r="O17" s="5"/>
      <c r="P17" s="143"/>
      <c r="Q17" s="5"/>
      <c r="R17" s="5"/>
      <c r="S17" s="5"/>
      <c r="T17" s="143"/>
      <c r="U17" s="5"/>
      <c r="V17" s="143"/>
      <c r="W17" s="5"/>
      <c r="X17" s="143"/>
      <c r="Y17" s="5"/>
      <c r="Z17" s="143"/>
      <c r="AA17" s="5"/>
      <c r="AB17" s="143"/>
      <c r="AC17" s="5"/>
      <c r="AD17" s="143"/>
      <c r="AE17" s="145"/>
      <c r="AG17" s="145"/>
      <c r="AI17" s="145"/>
      <c r="AK17" s="145"/>
      <c r="AM17" s="145"/>
      <c r="AO17" s="145"/>
      <c r="AQ17" s="145"/>
      <c r="AS17" s="145"/>
      <c r="AU17" s="145"/>
      <c r="AW17" s="145"/>
    </row>
    <row r="18" spans="1:49" ht="18.75" customHeight="1">
      <c r="A18" s="5"/>
      <c r="B18" s="30"/>
      <c r="C18" s="30"/>
      <c r="D18" s="30"/>
      <c r="E18" s="29"/>
      <c r="F18" s="146"/>
      <c r="G18" s="147"/>
      <c r="H18" s="148"/>
      <c r="I18" s="147"/>
      <c r="J18" s="148"/>
      <c r="K18" s="147"/>
      <c r="L18" s="148"/>
      <c r="M18" s="147"/>
      <c r="N18" s="148"/>
      <c r="O18" s="147"/>
      <c r="P18" s="148"/>
      <c r="Q18" s="147"/>
      <c r="R18" s="147"/>
      <c r="S18" s="147"/>
      <c r="T18" s="148"/>
      <c r="U18" s="147"/>
      <c r="V18" s="148"/>
      <c r="W18" s="147"/>
      <c r="X18" s="148"/>
      <c r="Y18" s="147"/>
      <c r="Z18" s="148"/>
      <c r="AA18" s="147"/>
      <c r="AB18" s="148"/>
      <c r="AC18" s="147"/>
      <c r="AD18" s="143"/>
      <c r="AE18" s="145"/>
      <c r="AG18" s="145"/>
      <c r="AI18" s="145"/>
      <c r="AK18" s="145"/>
      <c r="AM18" s="145"/>
      <c r="AO18" s="145"/>
      <c r="AQ18" s="145"/>
      <c r="AS18" s="145"/>
      <c r="AU18" s="145"/>
      <c r="AW18" s="145"/>
    </row>
    <row r="19" spans="1:55" ht="18.75" customHeight="1">
      <c r="A19" s="5"/>
      <c r="B19" s="149" t="s">
        <v>34</v>
      </c>
      <c r="C19" s="149"/>
      <c r="D19" s="150"/>
      <c r="E19" s="186"/>
      <c r="F19" s="857" t="s">
        <v>7</v>
      </c>
      <c r="G19" s="857"/>
      <c r="H19" s="857"/>
      <c r="I19" s="857"/>
      <c r="J19" s="858" t="s">
        <v>8</v>
      </c>
      <c r="K19" s="858"/>
      <c r="L19" s="858"/>
      <c r="M19" s="858"/>
      <c r="N19" s="858" t="s">
        <v>9</v>
      </c>
      <c r="O19" s="858"/>
      <c r="P19" s="858"/>
      <c r="Q19" s="858"/>
      <c r="R19" s="858" t="s">
        <v>10</v>
      </c>
      <c r="S19" s="858"/>
      <c r="T19" s="858"/>
      <c r="U19" s="858"/>
      <c r="V19" s="858" t="s">
        <v>11</v>
      </c>
      <c r="W19" s="858"/>
      <c r="X19" s="858"/>
      <c r="Y19" s="858"/>
      <c r="Z19" s="859" t="s">
        <v>12</v>
      </c>
      <c r="AA19" s="859"/>
      <c r="AB19" s="859"/>
      <c r="AC19" s="859"/>
      <c r="AD19" s="151"/>
      <c r="AE19" s="854" t="s">
        <v>7</v>
      </c>
      <c r="AF19" s="854"/>
      <c r="AG19" s="854"/>
      <c r="AH19" s="854"/>
      <c r="AI19" s="855" t="s">
        <v>8</v>
      </c>
      <c r="AJ19" s="855"/>
      <c r="AK19" s="855"/>
      <c r="AL19" s="855"/>
      <c r="AM19" s="855" t="s">
        <v>9</v>
      </c>
      <c r="AN19" s="855"/>
      <c r="AO19" s="855"/>
      <c r="AP19" s="855"/>
      <c r="AQ19" s="855" t="s">
        <v>10</v>
      </c>
      <c r="AR19" s="855"/>
      <c r="AS19" s="855"/>
      <c r="AT19" s="855"/>
      <c r="AU19" s="855" t="s">
        <v>11</v>
      </c>
      <c r="AV19" s="855"/>
      <c r="AW19" s="855"/>
      <c r="AX19" s="855"/>
      <c r="AY19" s="856" t="s">
        <v>12</v>
      </c>
      <c r="AZ19" s="856"/>
      <c r="BA19" s="856"/>
      <c r="BB19" s="856"/>
      <c r="BC19" s="38"/>
    </row>
    <row r="20" spans="1:56" ht="18.75" customHeight="1">
      <c r="A20" s="39" t="s">
        <v>13</v>
      </c>
      <c r="B20" s="40" t="s">
        <v>14</v>
      </c>
      <c r="C20" s="40"/>
      <c r="D20" s="40" t="s">
        <v>15</v>
      </c>
      <c r="E20" s="41" t="s">
        <v>53</v>
      </c>
      <c r="F20" s="53" t="s">
        <v>16</v>
      </c>
      <c r="G20" s="49" t="s">
        <v>17</v>
      </c>
      <c r="H20" s="54" t="s">
        <v>18</v>
      </c>
      <c r="I20" s="51" t="s">
        <v>17</v>
      </c>
      <c r="J20" s="53" t="s">
        <v>16</v>
      </c>
      <c r="K20" s="49" t="s">
        <v>17</v>
      </c>
      <c r="L20" s="54" t="s">
        <v>18</v>
      </c>
      <c r="M20" s="51" t="s">
        <v>17</v>
      </c>
      <c r="N20" s="53" t="s">
        <v>16</v>
      </c>
      <c r="O20" s="49" t="s">
        <v>17</v>
      </c>
      <c r="P20" s="54" t="s">
        <v>18</v>
      </c>
      <c r="Q20" s="51" t="s">
        <v>17</v>
      </c>
      <c r="R20" s="53" t="s">
        <v>16</v>
      </c>
      <c r="S20" s="49" t="s">
        <v>17</v>
      </c>
      <c r="T20" s="54" t="s">
        <v>18</v>
      </c>
      <c r="U20" s="51" t="s">
        <v>17</v>
      </c>
      <c r="V20" s="53" t="s">
        <v>16</v>
      </c>
      <c r="W20" s="49" t="s">
        <v>17</v>
      </c>
      <c r="X20" s="54" t="s">
        <v>18</v>
      </c>
      <c r="Y20" s="92" t="s">
        <v>17</v>
      </c>
      <c r="Z20" s="53" t="s">
        <v>19</v>
      </c>
      <c r="AA20" s="49" t="s">
        <v>20</v>
      </c>
      <c r="AB20" s="54" t="s">
        <v>21</v>
      </c>
      <c r="AC20" s="51" t="s">
        <v>20</v>
      </c>
      <c r="AD20" s="112" t="s">
        <v>22</v>
      </c>
      <c r="AE20" s="53" t="s">
        <v>16</v>
      </c>
      <c r="AF20" s="49" t="s">
        <v>17</v>
      </c>
      <c r="AG20" s="54" t="s">
        <v>18</v>
      </c>
      <c r="AH20" s="51" t="s">
        <v>17</v>
      </c>
      <c r="AI20" s="53" t="s">
        <v>16</v>
      </c>
      <c r="AJ20" s="49" t="s">
        <v>17</v>
      </c>
      <c r="AK20" s="54" t="s">
        <v>18</v>
      </c>
      <c r="AL20" s="51" t="s">
        <v>17</v>
      </c>
      <c r="AM20" s="53" t="s">
        <v>16</v>
      </c>
      <c r="AN20" s="49" t="s">
        <v>17</v>
      </c>
      <c r="AO20" s="54" t="s">
        <v>18</v>
      </c>
      <c r="AP20" s="51" t="s">
        <v>17</v>
      </c>
      <c r="AQ20" s="53" t="s">
        <v>16</v>
      </c>
      <c r="AR20" s="49" t="s">
        <v>17</v>
      </c>
      <c r="AS20" s="54" t="s">
        <v>18</v>
      </c>
      <c r="AT20" s="51" t="s">
        <v>17</v>
      </c>
      <c r="AU20" s="53" t="s">
        <v>16</v>
      </c>
      <c r="AV20" s="49" t="s">
        <v>17</v>
      </c>
      <c r="AW20" s="54" t="s">
        <v>18</v>
      </c>
      <c r="AX20" s="92" t="s">
        <v>17</v>
      </c>
      <c r="AY20" s="53" t="s">
        <v>19</v>
      </c>
      <c r="AZ20" s="49" t="s">
        <v>20</v>
      </c>
      <c r="BA20" s="54" t="s">
        <v>21</v>
      </c>
      <c r="BB20" s="51" t="s">
        <v>20</v>
      </c>
      <c r="BC20" s="94" t="s">
        <v>22</v>
      </c>
      <c r="BD20" s="56" t="s">
        <v>23</v>
      </c>
    </row>
    <row r="21" spans="1:56" s="57" customFormat="1" ht="18.75" customHeight="1">
      <c r="A21" s="99">
        <v>1</v>
      </c>
      <c r="B21" s="729" t="s">
        <v>67</v>
      </c>
      <c r="C21" s="729" t="s">
        <v>68</v>
      </c>
      <c r="D21" s="729">
        <v>1992</v>
      </c>
      <c r="E21" s="730" t="s">
        <v>57</v>
      </c>
      <c r="F21" s="731">
        <v>1</v>
      </c>
      <c r="G21" s="732">
        <v>1</v>
      </c>
      <c r="H21" s="733">
        <v>1</v>
      </c>
      <c r="I21" s="734">
        <v>1</v>
      </c>
      <c r="J21" s="731">
        <v>1</v>
      </c>
      <c r="K21" s="732">
        <v>3</v>
      </c>
      <c r="L21" s="733">
        <v>1</v>
      </c>
      <c r="M21" s="734">
        <v>1</v>
      </c>
      <c r="N21" s="735">
        <v>0</v>
      </c>
      <c r="O21" s="732">
        <v>0</v>
      </c>
      <c r="P21" s="733">
        <v>1</v>
      </c>
      <c r="Q21" s="734">
        <v>3</v>
      </c>
      <c r="R21" s="735">
        <v>1</v>
      </c>
      <c r="S21" s="732">
        <v>5</v>
      </c>
      <c r="T21" s="733">
        <v>1</v>
      </c>
      <c r="U21" s="734">
        <v>5</v>
      </c>
      <c r="V21" s="735">
        <v>1</v>
      </c>
      <c r="W21" s="732">
        <v>2</v>
      </c>
      <c r="X21" s="733">
        <v>1</v>
      </c>
      <c r="Y21" s="736">
        <v>1</v>
      </c>
      <c r="Z21" s="737">
        <f aca="true" t="shared" si="2" ref="Z21:Z30">F21+J21+N21+R21+V21</f>
        <v>4</v>
      </c>
      <c r="AA21" s="368">
        <f aca="true" t="shared" si="3" ref="AA21:AA30">G21+K21+O21+S21+W21</f>
        <v>11</v>
      </c>
      <c r="AB21" s="369">
        <f aca="true" t="shared" si="4" ref="AB21:AB30">H21+L21+P21+T21+X21</f>
        <v>5</v>
      </c>
      <c r="AC21" s="738">
        <f aca="true" t="shared" si="5" ref="AC21:AC30">I21+M21+Q21+U21+Y21</f>
        <v>11</v>
      </c>
      <c r="AD21" s="739" t="s">
        <v>28</v>
      </c>
      <c r="AE21" s="364">
        <v>1</v>
      </c>
      <c r="AF21" s="361">
        <v>3</v>
      </c>
      <c r="AG21" s="362">
        <v>1</v>
      </c>
      <c r="AH21" s="363">
        <v>3</v>
      </c>
      <c r="AI21" s="364">
        <v>0</v>
      </c>
      <c r="AJ21" s="361">
        <v>0</v>
      </c>
      <c r="AK21" s="362">
        <v>1</v>
      </c>
      <c r="AL21" s="363">
        <v>1</v>
      </c>
      <c r="AM21" s="365">
        <v>0</v>
      </c>
      <c r="AN21" s="361">
        <v>0</v>
      </c>
      <c r="AO21" s="362">
        <v>1</v>
      </c>
      <c r="AP21" s="363">
        <v>2</v>
      </c>
      <c r="AQ21" s="365">
        <v>0</v>
      </c>
      <c r="AR21" s="361">
        <v>0</v>
      </c>
      <c r="AS21" s="362">
        <v>1</v>
      </c>
      <c r="AT21" s="363">
        <v>1</v>
      </c>
      <c r="AU21" s="365">
        <v>1</v>
      </c>
      <c r="AV21" s="361">
        <v>4</v>
      </c>
      <c r="AW21" s="362">
        <v>1</v>
      </c>
      <c r="AX21" s="366">
        <v>4</v>
      </c>
      <c r="AY21" s="737">
        <f aca="true" t="shared" si="6" ref="AY21:BB26">AE21+AI21+AM21+AQ21+AU21</f>
        <v>2</v>
      </c>
      <c r="AZ21" s="368">
        <f t="shared" si="6"/>
        <v>7</v>
      </c>
      <c r="BA21" s="369">
        <f t="shared" si="6"/>
        <v>5</v>
      </c>
      <c r="BB21" s="738">
        <f t="shared" si="6"/>
        <v>11</v>
      </c>
      <c r="BC21" s="739" t="s">
        <v>25</v>
      </c>
      <c r="BD21" s="819">
        <v>100</v>
      </c>
    </row>
    <row r="22" spans="1:56" s="57" customFormat="1" ht="18.75" customHeight="1">
      <c r="A22" s="80">
        <v>2</v>
      </c>
      <c r="B22" s="729" t="s">
        <v>71</v>
      </c>
      <c r="C22" s="729" t="s">
        <v>72</v>
      </c>
      <c r="D22" s="729">
        <v>1992</v>
      </c>
      <c r="E22" s="730" t="s">
        <v>57</v>
      </c>
      <c r="F22" s="731">
        <v>1</v>
      </c>
      <c r="G22" s="732">
        <v>1</v>
      </c>
      <c r="H22" s="733">
        <v>1</v>
      </c>
      <c r="I22" s="734">
        <v>1</v>
      </c>
      <c r="J22" s="731">
        <v>1</v>
      </c>
      <c r="K22" s="732">
        <v>2</v>
      </c>
      <c r="L22" s="733">
        <v>1</v>
      </c>
      <c r="M22" s="734">
        <v>1</v>
      </c>
      <c r="N22" s="735">
        <v>0</v>
      </c>
      <c r="O22" s="732">
        <v>0</v>
      </c>
      <c r="P22" s="733">
        <v>0</v>
      </c>
      <c r="Q22" s="734">
        <v>0</v>
      </c>
      <c r="R22" s="735">
        <v>1</v>
      </c>
      <c r="S22" s="732">
        <v>6</v>
      </c>
      <c r="T22" s="733">
        <v>1</v>
      </c>
      <c r="U22" s="734">
        <v>6</v>
      </c>
      <c r="V22" s="735">
        <v>1</v>
      </c>
      <c r="W22" s="732">
        <v>1</v>
      </c>
      <c r="X22" s="733">
        <v>1</v>
      </c>
      <c r="Y22" s="736">
        <v>1</v>
      </c>
      <c r="Z22" s="737">
        <f t="shared" si="2"/>
        <v>4</v>
      </c>
      <c r="AA22" s="368">
        <f t="shared" si="3"/>
        <v>10</v>
      </c>
      <c r="AB22" s="369">
        <f t="shared" si="4"/>
        <v>4</v>
      </c>
      <c r="AC22" s="738">
        <f t="shared" si="5"/>
        <v>9</v>
      </c>
      <c r="AD22" s="739" t="s">
        <v>26</v>
      </c>
      <c r="AE22" s="364">
        <v>1</v>
      </c>
      <c r="AF22" s="372">
        <v>1</v>
      </c>
      <c r="AG22" s="256">
        <v>1</v>
      </c>
      <c r="AH22" s="363">
        <v>1</v>
      </c>
      <c r="AI22" s="364">
        <v>0</v>
      </c>
      <c r="AJ22" s="361">
        <v>0</v>
      </c>
      <c r="AK22" s="362">
        <v>0</v>
      </c>
      <c r="AL22" s="363">
        <v>0</v>
      </c>
      <c r="AM22" s="365">
        <v>0</v>
      </c>
      <c r="AN22" s="361">
        <v>0</v>
      </c>
      <c r="AO22" s="362">
        <v>1</v>
      </c>
      <c r="AP22" s="363">
        <v>1</v>
      </c>
      <c r="AQ22" s="365">
        <v>0</v>
      </c>
      <c r="AR22" s="361">
        <v>0</v>
      </c>
      <c r="AS22" s="362">
        <v>1</v>
      </c>
      <c r="AT22" s="363">
        <v>1</v>
      </c>
      <c r="AU22" s="365">
        <v>0</v>
      </c>
      <c r="AV22" s="361">
        <v>0</v>
      </c>
      <c r="AW22" s="362">
        <v>0</v>
      </c>
      <c r="AX22" s="366">
        <v>0</v>
      </c>
      <c r="AY22" s="737">
        <f t="shared" si="6"/>
        <v>1</v>
      </c>
      <c r="AZ22" s="368">
        <f t="shared" si="6"/>
        <v>1</v>
      </c>
      <c r="BA22" s="369">
        <f t="shared" si="6"/>
        <v>3</v>
      </c>
      <c r="BB22" s="738">
        <f t="shared" si="6"/>
        <v>3</v>
      </c>
      <c r="BC22" s="739" t="s">
        <v>27</v>
      </c>
      <c r="BD22" s="819">
        <v>89</v>
      </c>
    </row>
    <row r="23" spans="1:56" ht="18.75" customHeight="1">
      <c r="A23" s="99">
        <v>3</v>
      </c>
      <c r="B23" s="729" t="s">
        <v>60</v>
      </c>
      <c r="C23" s="729" t="s">
        <v>61</v>
      </c>
      <c r="D23" s="729">
        <v>1988</v>
      </c>
      <c r="E23" s="730" t="s">
        <v>57</v>
      </c>
      <c r="F23" s="731">
        <v>1</v>
      </c>
      <c r="G23" s="732">
        <v>1</v>
      </c>
      <c r="H23" s="733">
        <v>1</v>
      </c>
      <c r="I23" s="734">
        <v>1</v>
      </c>
      <c r="J23" s="731">
        <v>1</v>
      </c>
      <c r="K23" s="732">
        <v>2</v>
      </c>
      <c r="L23" s="733">
        <v>1</v>
      </c>
      <c r="M23" s="734">
        <v>1</v>
      </c>
      <c r="N23" s="735">
        <v>0</v>
      </c>
      <c r="O23" s="732">
        <v>0</v>
      </c>
      <c r="P23" s="733">
        <v>1</v>
      </c>
      <c r="Q23" s="734">
        <v>7</v>
      </c>
      <c r="R23" s="735">
        <v>1</v>
      </c>
      <c r="S23" s="732">
        <v>5</v>
      </c>
      <c r="T23" s="733">
        <v>1</v>
      </c>
      <c r="U23" s="734">
        <v>5</v>
      </c>
      <c r="V23" s="735">
        <v>1</v>
      </c>
      <c r="W23" s="732">
        <v>2</v>
      </c>
      <c r="X23" s="733">
        <v>1</v>
      </c>
      <c r="Y23" s="736">
        <v>1</v>
      </c>
      <c r="Z23" s="737">
        <f t="shared" si="2"/>
        <v>4</v>
      </c>
      <c r="AA23" s="368">
        <f t="shared" si="3"/>
        <v>10</v>
      </c>
      <c r="AB23" s="369">
        <f t="shared" si="4"/>
        <v>5</v>
      </c>
      <c r="AC23" s="738">
        <f t="shared" si="5"/>
        <v>15</v>
      </c>
      <c r="AD23" s="739" t="s">
        <v>27</v>
      </c>
      <c r="AE23" s="364">
        <v>1</v>
      </c>
      <c r="AF23" s="361">
        <v>2</v>
      </c>
      <c r="AG23" s="362">
        <v>1</v>
      </c>
      <c r="AH23" s="363">
        <v>2</v>
      </c>
      <c r="AI23" s="364">
        <v>0</v>
      </c>
      <c r="AJ23" s="361">
        <v>0</v>
      </c>
      <c r="AK23" s="362">
        <v>1</v>
      </c>
      <c r="AL23" s="363">
        <v>1</v>
      </c>
      <c r="AM23" s="365">
        <v>0</v>
      </c>
      <c r="AN23" s="361">
        <v>0</v>
      </c>
      <c r="AO23" s="362">
        <v>1</v>
      </c>
      <c r="AP23" s="363">
        <v>1</v>
      </c>
      <c r="AQ23" s="365">
        <v>0</v>
      </c>
      <c r="AR23" s="361">
        <v>0</v>
      </c>
      <c r="AS23" s="362">
        <v>1</v>
      </c>
      <c r="AT23" s="363">
        <v>1</v>
      </c>
      <c r="AU23" s="365">
        <v>0</v>
      </c>
      <c r="AV23" s="361">
        <v>0</v>
      </c>
      <c r="AW23" s="362">
        <v>0</v>
      </c>
      <c r="AX23" s="366">
        <v>0</v>
      </c>
      <c r="AY23" s="737">
        <f t="shared" si="6"/>
        <v>1</v>
      </c>
      <c r="AZ23" s="368">
        <f t="shared" si="6"/>
        <v>2</v>
      </c>
      <c r="BA23" s="369">
        <f t="shared" si="6"/>
        <v>4</v>
      </c>
      <c r="BB23" s="738">
        <f t="shared" si="6"/>
        <v>5</v>
      </c>
      <c r="BC23" s="739" t="s">
        <v>24</v>
      </c>
      <c r="BD23" s="819">
        <v>79</v>
      </c>
    </row>
    <row r="24" spans="1:56" ht="18.75" customHeight="1">
      <c r="A24" s="99">
        <v>4</v>
      </c>
      <c r="B24" s="729" t="s">
        <v>65</v>
      </c>
      <c r="C24" s="729" t="s">
        <v>66</v>
      </c>
      <c r="D24" s="729">
        <v>1991</v>
      </c>
      <c r="E24" s="730" t="s">
        <v>57</v>
      </c>
      <c r="F24" s="731">
        <v>1</v>
      </c>
      <c r="G24" s="732">
        <v>1</v>
      </c>
      <c r="H24" s="733">
        <v>1</v>
      </c>
      <c r="I24" s="734">
        <v>1</v>
      </c>
      <c r="J24" s="731">
        <v>1</v>
      </c>
      <c r="K24" s="732">
        <v>5</v>
      </c>
      <c r="L24" s="733">
        <v>1</v>
      </c>
      <c r="M24" s="734">
        <v>1</v>
      </c>
      <c r="N24" s="735">
        <v>0</v>
      </c>
      <c r="O24" s="732">
        <v>0</v>
      </c>
      <c r="P24" s="733">
        <v>0</v>
      </c>
      <c r="Q24" s="734">
        <v>0</v>
      </c>
      <c r="R24" s="735">
        <v>1</v>
      </c>
      <c r="S24" s="732">
        <v>1</v>
      </c>
      <c r="T24" s="733">
        <v>1</v>
      </c>
      <c r="U24" s="734">
        <v>1</v>
      </c>
      <c r="V24" s="735">
        <v>1</v>
      </c>
      <c r="W24" s="732">
        <v>2</v>
      </c>
      <c r="X24" s="733">
        <v>1</v>
      </c>
      <c r="Y24" s="736">
        <v>1</v>
      </c>
      <c r="Z24" s="737">
        <f t="shared" si="2"/>
        <v>4</v>
      </c>
      <c r="AA24" s="368">
        <f t="shared" si="3"/>
        <v>9</v>
      </c>
      <c r="AB24" s="369">
        <f t="shared" si="4"/>
        <v>4</v>
      </c>
      <c r="AC24" s="738">
        <f t="shared" si="5"/>
        <v>4</v>
      </c>
      <c r="AD24" s="739" t="s">
        <v>25</v>
      </c>
      <c r="AE24" s="364">
        <v>1</v>
      </c>
      <c r="AF24" s="361">
        <v>2</v>
      </c>
      <c r="AG24" s="362">
        <v>1</v>
      </c>
      <c r="AH24" s="363">
        <v>2</v>
      </c>
      <c r="AI24" s="364">
        <v>0</v>
      </c>
      <c r="AJ24" s="361">
        <v>0</v>
      </c>
      <c r="AK24" s="362">
        <v>1</v>
      </c>
      <c r="AL24" s="363">
        <v>2</v>
      </c>
      <c r="AM24" s="365">
        <v>0</v>
      </c>
      <c r="AN24" s="361">
        <v>0</v>
      </c>
      <c r="AO24" s="362">
        <v>1</v>
      </c>
      <c r="AP24" s="363">
        <v>1</v>
      </c>
      <c r="AQ24" s="365">
        <v>0</v>
      </c>
      <c r="AR24" s="361">
        <v>0</v>
      </c>
      <c r="AS24" s="362">
        <v>1</v>
      </c>
      <c r="AT24" s="363">
        <v>2</v>
      </c>
      <c r="AU24" s="365">
        <v>0</v>
      </c>
      <c r="AV24" s="361">
        <v>0</v>
      </c>
      <c r="AW24" s="362">
        <v>0</v>
      </c>
      <c r="AX24" s="366">
        <v>0</v>
      </c>
      <c r="AY24" s="737">
        <f t="shared" si="6"/>
        <v>1</v>
      </c>
      <c r="AZ24" s="368">
        <f t="shared" si="6"/>
        <v>2</v>
      </c>
      <c r="BA24" s="369">
        <f t="shared" si="6"/>
        <v>4</v>
      </c>
      <c r="BB24" s="738">
        <f t="shared" si="6"/>
        <v>7</v>
      </c>
      <c r="BC24" s="739" t="s">
        <v>26</v>
      </c>
      <c r="BD24" s="819">
        <v>71</v>
      </c>
    </row>
    <row r="25" spans="1:56" s="197" customFormat="1" ht="18.75" customHeight="1">
      <c r="A25" s="187">
        <v>5</v>
      </c>
      <c r="B25" s="729" t="s">
        <v>62</v>
      </c>
      <c r="C25" s="729" t="s">
        <v>81</v>
      </c>
      <c r="D25" s="729">
        <v>1997</v>
      </c>
      <c r="E25" s="740" t="s">
        <v>54</v>
      </c>
      <c r="F25" s="741">
        <v>1</v>
      </c>
      <c r="G25" s="742">
        <v>2</v>
      </c>
      <c r="H25" s="743">
        <v>1</v>
      </c>
      <c r="I25" s="744">
        <v>2</v>
      </c>
      <c r="J25" s="741">
        <v>1</v>
      </c>
      <c r="K25" s="745">
        <v>4</v>
      </c>
      <c r="L25" s="746">
        <v>1</v>
      </c>
      <c r="M25" s="744">
        <v>1</v>
      </c>
      <c r="N25" s="747">
        <v>0</v>
      </c>
      <c r="O25" s="745">
        <v>0</v>
      </c>
      <c r="P25" s="746">
        <v>1</v>
      </c>
      <c r="Q25" s="744">
        <v>4</v>
      </c>
      <c r="R25" s="747">
        <v>0</v>
      </c>
      <c r="S25" s="745">
        <v>0</v>
      </c>
      <c r="T25" s="746">
        <v>0</v>
      </c>
      <c r="U25" s="744">
        <v>0</v>
      </c>
      <c r="V25" s="747">
        <v>1</v>
      </c>
      <c r="W25" s="745">
        <v>5</v>
      </c>
      <c r="X25" s="746">
        <v>1</v>
      </c>
      <c r="Y25" s="748">
        <v>1</v>
      </c>
      <c r="Z25" s="420">
        <f t="shared" si="2"/>
        <v>3</v>
      </c>
      <c r="AA25" s="386">
        <f t="shared" si="3"/>
        <v>11</v>
      </c>
      <c r="AB25" s="387">
        <f t="shared" si="4"/>
        <v>4</v>
      </c>
      <c r="AC25" s="421">
        <f t="shared" si="5"/>
        <v>8</v>
      </c>
      <c r="AD25" s="749" t="s">
        <v>29</v>
      </c>
      <c r="AE25" s="416">
        <v>1</v>
      </c>
      <c r="AF25" s="414">
        <v>5</v>
      </c>
      <c r="AG25" s="413">
        <v>1</v>
      </c>
      <c r="AH25" s="417">
        <v>5</v>
      </c>
      <c r="AI25" s="416">
        <v>0</v>
      </c>
      <c r="AJ25" s="414">
        <v>0</v>
      </c>
      <c r="AK25" s="413">
        <v>1</v>
      </c>
      <c r="AL25" s="417">
        <v>1</v>
      </c>
      <c r="AM25" s="418">
        <v>0</v>
      </c>
      <c r="AN25" s="414">
        <v>0</v>
      </c>
      <c r="AO25" s="413">
        <v>1</v>
      </c>
      <c r="AP25" s="417">
        <v>1</v>
      </c>
      <c r="AQ25" s="418">
        <v>0</v>
      </c>
      <c r="AR25" s="414">
        <v>0</v>
      </c>
      <c r="AS25" s="413">
        <v>1</v>
      </c>
      <c r="AT25" s="417">
        <v>1</v>
      </c>
      <c r="AU25" s="418">
        <v>0</v>
      </c>
      <c r="AV25" s="414">
        <v>0</v>
      </c>
      <c r="AW25" s="413">
        <v>0</v>
      </c>
      <c r="AX25" s="419">
        <v>0</v>
      </c>
      <c r="AY25" s="737">
        <f t="shared" si="6"/>
        <v>1</v>
      </c>
      <c r="AZ25" s="368">
        <f t="shared" si="6"/>
        <v>5</v>
      </c>
      <c r="BA25" s="369">
        <f t="shared" si="6"/>
        <v>4</v>
      </c>
      <c r="BB25" s="738">
        <f t="shared" si="6"/>
        <v>8</v>
      </c>
      <c r="BC25" s="835" t="s">
        <v>28</v>
      </c>
      <c r="BD25" s="836"/>
    </row>
    <row r="26" spans="1:56" s="493" customFormat="1" ht="18.75" customHeight="1" thickBot="1">
      <c r="A26" s="574">
        <v>6</v>
      </c>
      <c r="B26" s="750" t="s">
        <v>110</v>
      </c>
      <c r="C26" s="751" t="s">
        <v>111</v>
      </c>
      <c r="D26" s="750">
        <v>1995</v>
      </c>
      <c r="E26" s="752" t="s">
        <v>57</v>
      </c>
      <c r="F26" s="753">
        <v>1</v>
      </c>
      <c r="G26" s="754">
        <v>2</v>
      </c>
      <c r="H26" s="755">
        <v>1</v>
      </c>
      <c r="I26" s="756">
        <v>1</v>
      </c>
      <c r="J26" s="753">
        <v>1</v>
      </c>
      <c r="K26" s="754">
        <v>5</v>
      </c>
      <c r="L26" s="755">
        <v>1</v>
      </c>
      <c r="M26" s="756">
        <v>1</v>
      </c>
      <c r="N26" s="757">
        <v>0</v>
      </c>
      <c r="O26" s="754">
        <v>0</v>
      </c>
      <c r="P26" s="755">
        <v>0</v>
      </c>
      <c r="Q26" s="756">
        <v>0</v>
      </c>
      <c r="R26" s="757">
        <v>1</v>
      </c>
      <c r="S26" s="754">
        <v>2</v>
      </c>
      <c r="T26" s="755">
        <v>1</v>
      </c>
      <c r="U26" s="756">
        <v>2</v>
      </c>
      <c r="V26" s="757">
        <v>1</v>
      </c>
      <c r="W26" s="754">
        <v>1</v>
      </c>
      <c r="X26" s="755">
        <v>1</v>
      </c>
      <c r="Y26" s="758">
        <v>1</v>
      </c>
      <c r="Z26" s="586">
        <f t="shared" si="2"/>
        <v>4</v>
      </c>
      <c r="AA26" s="587">
        <f t="shared" si="3"/>
        <v>10</v>
      </c>
      <c r="AB26" s="588">
        <f t="shared" si="4"/>
        <v>4</v>
      </c>
      <c r="AC26" s="589">
        <f t="shared" si="5"/>
        <v>5</v>
      </c>
      <c r="AD26" s="759" t="s">
        <v>24</v>
      </c>
      <c r="AE26" s="837">
        <v>1</v>
      </c>
      <c r="AF26" s="821">
        <v>14</v>
      </c>
      <c r="AG26" s="820">
        <v>1</v>
      </c>
      <c r="AH26" s="822">
        <v>14</v>
      </c>
      <c r="AI26" s="837">
        <v>0</v>
      </c>
      <c r="AJ26" s="821">
        <v>0</v>
      </c>
      <c r="AK26" s="820">
        <v>0</v>
      </c>
      <c r="AL26" s="822">
        <v>0</v>
      </c>
      <c r="AM26" s="838">
        <v>0</v>
      </c>
      <c r="AN26" s="821">
        <v>0</v>
      </c>
      <c r="AO26" s="820">
        <v>1</v>
      </c>
      <c r="AP26" s="822">
        <v>1</v>
      </c>
      <c r="AQ26" s="838">
        <v>0</v>
      </c>
      <c r="AR26" s="821">
        <v>0</v>
      </c>
      <c r="AS26" s="820">
        <v>1</v>
      </c>
      <c r="AT26" s="822">
        <v>5</v>
      </c>
      <c r="AU26" s="838">
        <v>0</v>
      </c>
      <c r="AV26" s="821">
        <v>0</v>
      </c>
      <c r="AW26" s="820">
        <v>0</v>
      </c>
      <c r="AX26" s="839">
        <v>0</v>
      </c>
      <c r="AY26" s="840">
        <f t="shared" si="6"/>
        <v>1</v>
      </c>
      <c r="AZ26" s="795">
        <f t="shared" si="6"/>
        <v>14</v>
      </c>
      <c r="BA26" s="796">
        <f t="shared" si="6"/>
        <v>3</v>
      </c>
      <c r="BB26" s="797">
        <f t="shared" si="6"/>
        <v>20</v>
      </c>
      <c r="BC26" s="841" t="s">
        <v>29</v>
      </c>
      <c r="BD26" s="842">
        <v>63</v>
      </c>
    </row>
    <row r="27" spans="1:56" s="493" customFormat="1" ht="18.75" customHeight="1" thickTop="1">
      <c r="A27" s="80">
        <v>7</v>
      </c>
      <c r="B27" s="760" t="s">
        <v>51</v>
      </c>
      <c r="C27" s="760" t="s">
        <v>52</v>
      </c>
      <c r="D27" s="760">
        <v>1987</v>
      </c>
      <c r="E27" s="761" t="s">
        <v>54</v>
      </c>
      <c r="F27" s="762">
        <v>1</v>
      </c>
      <c r="G27" s="763">
        <v>1</v>
      </c>
      <c r="H27" s="764">
        <v>1</v>
      </c>
      <c r="I27" s="765">
        <v>1</v>
      </c>
      <c r="J27" s="762">
        <v>1</v>
      </c>
      <c r="K27" s="763">
        <v>9</v>
      </c>
      <c r="L27" s="764">
        <v>1</v>
      </c>
      <c r="M27" s="765">
        <v>1</v>
      </c>
      <c r="N27" s="766">
        <v>0</v>
      </c>
      <c r="O27" s="763">
        <v>0</v>
      </c>
      <c r="P27" s="764">
        <v>0</v>
      </c>
      <c r="Q27" s="765">
        <v>0</v>
      </c>
      <c r="R27" s="766">
        <v>0</v>
      </c>
      <c r="S27" s="763">
        <v>0</v>
      </c>
      <c r="T27" s="764">
        <v>0</v>
      </c>
      <c r="U27" s="765">
        <v>0</v>
      </c>
      <c r="V27" s="766">
        <v>1</v>
      </c>
      <c r="W27" s="763">
        <v>1</v>
      </c>
      <c r="X27" s="764">
        <v>1</v>
      </c>
      <c r="Y27" s="767">
        <v>1</v>
      </c>
      <c r="Z27" s="411">
        <f t="shared" si="2"/>
        <v>3</v>
      </c>
      <c r="AA27" s="381">
        <f t="shared" si="3"/>
        <v>11</v>
      </c>
      <c r="AB27" s="382">
        <f t="shared" si="4"/>
        <v>3</v>
      </c>
      <c r="AC27" s="412">
        <f t="shared" si="5"/>
        <v>3</v>
      </c>
      <c r="AD27" s="768" t="s">
        <v>30</v>
      </c>
      <c r="AE27" s="377"/>
      <c r="AF27" s="374"/>
      <c r="AG27" s="375"/>
      <c r="AH27" s="376"/>
      <c r="AI27" s="377"/>
      <c r="AJ27" s="374"/>
      <c r="AK27" s="375"/>
      <c r="AL27" s="376"/>
      <c r="AM27" s="378"/>
      <c r="AN27" s="374"/>
      <c r="AO27" s="375"/>
      <c r="AP27" s="376"/>
      <c r="AQ27" s="378"/>
      <c r="AR27" s="374"/>
      <c r="AS27" s="375"/>
      <c r="AT27" s="376"/>
      <c r="AU27" s="378"/>
      <c r="AV27" s="374"/>
      <c r="AW27" s="375"/>
      <c r="AX27" s="379"/>
      <c r="AY27" s="843"/>
      <c r="AZ27" s="844"/>
      <c r="BA27" s="845"/>
      <c r="BB27" s="846"/>
      <c r="BC27" s="768" t="s">
        <v>31</v>
      </c>
      <c r="BD27" s="847"/>
    </row>
    <row r="28" spans="1:56" ht="18.75" customHeight="1">
      <c r="A28" s="99">
        <v>8</v>
      </c>
      <c r="B28" s="729" t="s">
        <v>58</v>
      </c>
      <c r="C28" s="729" t="s">
        <v>59</v>
      </c>
      <c r="D28" s="729">
        <v>1985</v>
      </c>
      <c r="E28" s="730" t="s">
        <v>57</v>
      </c>
      <c r="F28" s="731">
        <v>1</v>
      </c>
      <c r="G28" s="732">
        <v>1</v>
      </c>
      <c r="H28" s="733">
        <v>1</v>
      </c>
      <c r="I28" s="734">
        <v>1</v>
      </c>
      <c r="J28" s="731">
        <v>0</v>
      </c>
      <c r="K28" s="732">
        <v>0</v>
      </c>
      <c r="L28" s="733">
        <v>1</v>
      </c>
      <c r="M28" s="734">
        <v>2</v>
      </c>
      <c r="N28" s="735">
        <v>0</v>
      </c>
      <c r="O28" s="732">
        <v>0</v>
      </c>
      <c r="P28" s="733">
        <v>0</v>
      </c>
      <c r="Q28" s="734">
        <v>0</v>
      </c>
      <c r="R28" s="735">
        <v>0</v>
      </c>
      <c r="S28" s="732">
        <v>0</v>
      </c>
      <c r="T28" s="733">
        <v>0</v>
      </c>
      <c r="U28" s="734">
        <v>0</v>
      </c>
      <c r="V28" s="735">
        <v>1</v>
      </c>
      <c r="W28" s="732">
        <v>1</v>
      </c>
      <c r="X28" s="733">
        <v>1</v>
      </c>
      <c r="Y28" s="736">
        <v>1</v>
      </c>
      <c r="Z28" s="737">
        <f t="shared" si="2"/>
        <v>2</v>
      </c>
      <c r="AA28" s="368">
        <f t="shared" si="3"/>
        <v>2</v>
      </c>
      <c r="AB28" s="369">
        <f t="shared" si="4"/>
        <v>3</v>
      </c>
      <c r="AC28" s="738">
        <f t="shared" si="5"/>
        <v>4</v>
      </c>
      <c r="AD28" s="739" t="s">
        <v>31</v>
      </c>
      <c r="AE28" s="364"/>
      <c r="AF28" s="361"/>
      <c r="AG28" s="362"/>
      <c r="AH28" s="363"/>
      <c r="AI28" s="364"/>
      <c r="AJ28" s="361"/>
      <c r="AK28" s="362"/>
      <c r="AL28" s="363"/>
      <c r="AM28" s="365"/>
      <c r="AN28" s="361"/>
      <c r="AO28" s="362"/>
      <c r="AP28" s="363"/>
      <c r="AQ28" s="365"/>
      <c r="AR28" s="361"/>
      <c r="AS28" s="362"/>
      <c r="AT28" s="363"/>
      <c r="AU28" s="365"/>
      <c r="AV28" s="361"/>
      <c r="AW28" s="362"/>
      <c r="AX28" s="366"/>
      <c r="AY28" s="782"/>
      <c r="AZ28" s="783"/>
      <c r="BA28" s="848"/>
      <c r="BB28" s="849"/>
      <c r="BC28" s="739" t="s">
        <v>35</v>
      </c>
      <c r="BD28" s="819">
        <v>56</v>
      </c>
    </row>
    <row r="29" spans="1:56" ht="18.75" customHeight="1">
      <c r="A29" s="80">
        <v>9</v>
      </c>
      <c r="B29" s="729" t="s">
        <v>63</v>
      </c>
      <c r="C29" s="729" t="s">
        <v>64</v>
      </c>
      <c r="D29" s="729">
        <v>1990</v>
      </c>
      <c r="E29" s="730" t="s">
        <v>57</v>
      </c>
      <c r="F29" s="731">
        <v>1</v>
      </c>
      <c r="G29" s="769">
        <v>1</v>
      </c>
      <c r="H29" s="770">
        <v>1</v>
      </c>
      <c r="I29" s="734">
        <v>1</v>
      </c>
      <c r="J29" s="731">
        <v>0</v>
      </c>
      <c r="K29" s="732">
        <v>0</v>
      </c>
      <c r="L29" s="733">
        <v>1</v>
      </c>
      <c r="M29" s="734">
        <v>1</v>
      </c>
      <c r="N29" s="735">
        <v>0</v>
      </c>
      <c r="O29" s="732">
        <v>0</v>
      </c>
      <c r="P29" s="733">
        <v>0</v>
      </c>
      <c r="Q29" s="734">
        <v>0</v>
      </c>
      <c r="R29" s="735">
        <v>0</v>
      </c>
      <c r="S29" s="732">
        <v>0</v>
      </c>
      <c r="T29" s="733">
        <v>0</v>
      </c>
      <c r="U29" s="734">
        <v>0</v>
      </c>
      <c r="V29" s="735">
        <v>1</v>
      </c>
      <c r="W29" s="732">
        <v>2</v>
      </c>
      <c r="X29" s="733">
        <v>1</v>
      </c>
      <c r="Y29" s="736">
        <v>2</v>
      </c>
      <c r="Z29" s="737">
        <f t="shared" si="2"/>
        <v>2</v>
      </c>
      <c r="AA29" s="368">
        <f t="shared" si="3"/>
        <v>3</v>
      </c>
      <c r="AB29" s="369">
        <f t="shared" si="4"/>
        <v>3</v>
      </c>
      <c r="AC29" s="738">
        <f t="shared" si="5"/>
        <v>4</v>
      </c>
      <c r="AD29" s="768" t="s">
        <v>32</v>
      </c>
      <c r="AE29" s="364"/>
      <c r="AF29" s="361"/>
      <c r="AG29" s="362"/>
      <c r="AH29" s="363"/>
      <c r="AI29" s="364"/>
      <c r="AJ29" s="361"/>
      <c r="AK29" s="362"/>
      <c r="AL29" s="363"/>
      <c r="AM29" s="365"/>
      <c r="AN29" s="361"/>
      <c r="AO29" s="362"/>
      <c r="AP29" s="363"/>
      <c r="AQ29" s="365"/>
      <c r="AR29" s="361"/>
      <c r="AS29" s="362"/>
      <c r="AT29" s="363"/>
      <c r="AU29" s="365"/>
      <c r="AV29" s="361"/>
      <c r="AW29" s="362"/>
      <c r="AX29" s="366"/>
      <c r="AY29" s="782"/>
      <c r="AZ29" s="783"/>
      <c r="BA29" s="848"/>
      <c r="BB29" s="849"/>
      <c r="BC29" s="739" t="s">
        <v>36</v>
      </c>
      <c r="BD29" s="819">
        <v>50</v>
      </c>
    </row>
    <row r="30" spans="1:56" s="493" customFormat="1" ht="18.75" customHeight="1">
      <c r="A30" s="99">
        <v>10</v>
      </c>
      <c r="B30" s="771" t="s">
        <v>82</v>
      </c>
      <c r="C30" s="771" t="s">
        <v>83</v>
      </c>
      <c r="D30" s="771">
        <v>1997</v>
      </c>
      <c r="E30" s="730" t="s">
        <v>54</v>
      </c>
      <c r="F30" s="731">
        <v>0</v>
      </c>
      <c r="G30" s="732">
        <v>0</v>
      </c>
      <c r="H30" s="733">
        <v>1</v>
      </c>
      <c r="I30" s="734">
        <v>1</v>
      </c>
      <c r="J30" s="731">
        <v>0</v>
      </c>
      <c r="K30" s="732">
        <v>0</v>
      </c>
      <c r="L30" s="733">
        <v>1</v>
      </c>
      <c r="M30" s="734">
        <v>1</v>
      </c>
      <c r="N30" s="735">
        <v>0</v>
      </c>
      <c r="O30" s="732">
        <v>0</v>
      </c>
      <c r="P30" s="733">
        <v>0</v>
      </c>
      <c r="Q30" s="734">
        <v>0</v>
      </c>
      <c r="R30" s="735">
        <v>0</v>
      </c>
      <c r="S30" s="732">
        <v>0</v>
      </c>
      <c r="T30" s="733">
        <v>0</v>
      </c>
      <c r="U30" s="734">
        <v>0</v>
      </c>
      <c r="V30" s="735">
        <v>0</v>
      </c>
      <c r="W30" s="732">
        <v>0</v>
      </c>
      <c r="X30" s="733">
        <v>1</v>
      </c>
      <c r="Y30" s="736">
        <v>3</v>
      </c>
      <c r="Z30" s="737">
        <f t="shared" si="2"/>
        <v>0</v>
      </c>
      <c r="AA30" s="368">
        <f t="shared" si="3"/>
        <v>0</v>
      </c>
      <c r="AB30" s="369">
        <f t="shared" si="4"/>
        <v>3</v>
      </c>
      <c r="AC30" s="738">
        <f t="shared" si="5"/>
        <v>5</v>
      </c>
      <c r="AD30" s="768" t="s">
        <v>33</v>
      </c>
      <c r="AE30" s="364"/>
      <c r="AF30" s="361"/>
      <c r="AG30" s="362"/>
      <c r="AH30" s="363"/>
      <c r="AI30" s="364"/>
      <c r="AJ30" s="361"/>
      <c r="AK30" s="362"/>
      <c r="AL30" s="363"/>
      <c r="AM30" s="365"/>
      <c r="AN30" s="361"/>
      <c r="AO30" s="362"/>
      <c r="AP30" s="363"/>
      <c r="AQ30" s="365"/>
      <c r="AR30" s="361"/>
      <c r="AS30" s="362"/>
      <c r="AT30" s="363"/>
      <c r="AU30" s="365"/>
      <c r="AV30" s="361"/>
      <c r="AW30" s="362"/>
      <c r="AX30" s="366"/>
      <c r="AY30" s="782"/>
      <c r="AZ30" s="783"/>
      <c r="BA30" s="848"/>
      <c r="BB30" s="849"/>
      <c r="BC30" s="739" t="s">
        <v>37</v>
      </c>
      <c r="BD30" s="819"/>
    </row>
    <row r="31" spans="6:49" ht="11.25" customHeight="1">
      <c r="F31" s="145"/>
      <c r="H31" s="145"/>
      <c r="J31" s="145"/>
      <c r="L31" s="145"/>
      <c r="N31" s="145"/>
      <c r="P31" s="145"/>
      <c r="T31" s="145"/>
      <c r="V31" s="145"/>
      <c r="X31" s="145"/>
      <c r="Z31" s="153"/>
      <c r="AA31" s="104"/>
      <c r="AB31" s="153"/>
      <c r="AC31" s="104"/>
      <c r="AD31" s="145"/>
      <c r="AE31" s="145"/>
      <c r="AG31" s="145"/>
      <c r="AI31" s="145"/>
      <c r="AK31" s="145"/>
      <c r="AM31" s="145"/>
      <c r="AO31" s="145"/>
      <c r="AQ31" s="145"/>
      <c r="AS31" s="145"/>
      <c r="AU31" s="145"/>
      <c r="AW31" s="145"/>
    </row>
    <row r="33" ht="11.25" customHeight="1"/>
    <row r="35" ht="11.25" customHeight="1"/>
    <row r="37" ht="11.25" customHeight="1"/>
    <row r="39" ht="11.25" customHeight="1"/>
    <row r="40" ht="13.5" customHeight="1"/>
  </sheetData>
  <sheetProtection selectLockedCells="1" selectUnlockedCells="1"/>
  <mergeCells count="31">
    <mergeCell ref="E3:G3"/>
    <mergeCell ref="E4:G4"/>
    <mergeCell ref="J4:K6"/>
    <mergeCell ref="L4:O5"/>
    <mergeCell ref="AI4:AJ6"/>
    <mergeCell ref="AK4:AO6"/>
    <mergeCell ref="E5:G5"/>
    <mergeCell ref="F9:I9"/>
    <mergeCell ref="J9:M9"/>
    <mergeCell ref="N9:Q9"/>
    <mergeCell ref="R9:U9"/>
    <mergeCell ref="V9:Y9"/>
    <mergeCell ref="Z9:AC9"/>
    <mergeCell ref="AE9:AH9"/>
    <mergeCell ref="AI9:AL9"/>
    <mergeCell ref="AM9:AP9"/>
    <mergeCell ref="AQ9:AT9"/>
    <mergeCell ref="AU9:AX9"/>
    <mergeCell ref="AY9:BB9"/>
    <mergeCell ref="F19:I19"/>
    <mergeCell ref="J19:M19"/>
    <mergeCell ref="N19:Q19"/>
    <mergeCell ref="R19:U19"/>
    <mergeCell ref="V19:Y19"/>
    <mergeCell ref="Z19:AC19"/>
    <mergeCell ref="AE19:AH19"/>
    <mergeCell ref="AI19:AL19"/>
    <mergeCell ref="AM19:AP19"/>
    <mergeCell ref="AQ19:AT19"/>
    <mergeCell ref="AU19:AX19"/>
    <mergeCell ref="AY19:BB19"/>
  </mergeCells>
  <printOptions/>
  <pageMargins left="0.4" right="0.3798611111111111" top="0.3701388888888889" bottom="0.49027777777777776" header="0.5118055555555555" footer="0.5118055555555555"/>
  <pageSetup fitToHeight="1" fitToWidth="1"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27"/>
  <sheetViews>
    <sheetView zoomScale="84" zoomScaleNormal="84" zoomScaleSheetLayoutView="75" workbookViewId="0" topLeftCell="N1">
      <selection activeCell="K7" sqref="K7"/>
    </sheetView>
  </sheetViews>
  <sheetFormatPr defaultColWidth="9.140625" defaultRowHeight="12.75" outlineLevelCol="1"/>
  <cols>
    <col min="1" max="1" width="3.8515625" style="120" customWidth="1"/>
    <col min="2" max="2" width="15.421875" style="120" customWidth="1"/>
    <col min="3" max="3" width="19.28125" style="120" customWidth="1"/>
    <col min="4" max="4" width="9.8515625" style="120" customWidth="1"/>
    <col min="5" max="5" width="12.28125" style="120" customWidth="1"/>
    <col min="6" max="6" width="4.7109375" style="2" customWidth="1" outlineLevel="1"/>
    <col min="7" max="7" width="4.7109375" style="120" customWidth="1" outlineLevel="1"/>
    <col min="8" max="8" width="4.7109375" style="2" customWidth="1" outlineLevel="1"/>
    <col min="9" max="25" width="4.7109375" style="120" customWidth="1" outlineLevel="1"/>
    <col min="26" max="30" width="4.7109375" style="120" customWidth="1"/>
    <col min="31" max="31" width="4.7109375" style="2" customWidth="1" outlineLevel="1"/>
    <col min="32" max="32" width="4.7109375" style="120" customWidth="1" outlineLevel="1"/>
    <col min="33" max="33" width="4.7109375" style="2" customWidth="1" outlineLevel="1"/>
    <col min="34" max="34" width="4.7109375" style="120" customWidth="1" outlineLevel="1"/>
    <col min="35" max="35" width="4.7109375" style="2" customWidth="1" outlineLevel="1"/>
    <col min="36" max="36" width="4.7109375" style="120" customWidth="1" outlineLevel="1"/>
    <col min="37" max="37" width="4.7109375" style="2" customWidth="1" outlineLevel="1"/>
    <col min="38" max="38" width="4.7109375" style="120" customWidth="1" outlineLevel="1"/>
    <col min="39" max="39" width="4.7109375" style="2" customWidth="1" outlineLevel="1"/>
    <col min="40" max="40" width="4.7109375" style="120" customWidth="1" outlineLevel="1"/>
    <col min="41" max="41" width="4.7109375" style="2" customWidth="1" outlineLevel="1"/>
    <col min="42" max="42" width="4.7109375" style="120" customWidth="1" outlineLevel="1"/>
    <col min="43" max="43" width="4.7109375" style="2" customWidth="1" outlineLevel="1"/>
    <col min="44" max="44" width="4.7109375" style="120" customWidth="1" outlineLevel="1"/>
    <col min="45" max="45" width="4.7109375" style="2" customWidth="1" outlineLevel="1"/>
    <col min="46" max="46" width="4.7109375" style="120" customWidth="1" outlineLevel="1"/>
    <col min="47" max="47" width="4.7109375" style="2" customWidth="1" outlineLevel="1"/>
    <col min="48" max="48" width="4.7109375" style="120" customWidth="1" outlineLevel="1"/>
    <col min="49" max="49" width="4.7109375" style="2" customWidth="1" outlineLevel="1"/>
    <col min="50" max="50" width="4.7109375" style="120" customWidth="1" outlineLevel="1"/>
    <col min="51" max="54" width="4.7109375" style="120" customWidth="1"/>
    <col min="55" max="55" width="4.7109375" style="700" customWidth="1"/>
    <col min="56" max="56" width="5.00390625" style="120" customWidth="1"/>
    <col min="57" max="16384" width="9.140625" style="120" customWidth="1"/>
  </cols>
  <sheetData>
    <row r="1" spans="1:55" ht="15.75">
      <c r="A1" s="4"/>
      <c r="B1" s="19"/>
      <c r="C1" s="19"/>
      <c r="D1" s="19"/>
      <c r="E1" s="19"/>
      <c r="F1" s="6"/>
      <c r="G1" s="19"/>
      <c r="H1" s="6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6"/>
      <c r="AF1" s="19"/>
      <c r="AG1" s="6"/>
      <c r="AH1" s="19"/>
      <c r="AI1" s="6"/>
      <c r="AJ1" s="19"/>
      <c r="AK1" s="6"/>
      <c r="AL1" s="19"/>
      <c r="AM1" s="6"/>
      <c r="AN1" s="19"/>
      <c r="AO1" s="6"/>
      <c r="AP1" s="19"/>
      <c r="AQ1" s="6"/>
      <c r="AR1" s="19"/>
      <c r="AS1" s="6"/>
      <c r="AT1" s="19"/>
      <c r="AU1" s="6"/>
      <c r="AV1" s="19"/>
      <c r="AW1" s="6"/>
      <c r="AX1" s="19"/>
      <c r="AY1" s="19"/>
      <c r="AZ1" s="19"/>
      <c r="BA1" s="19"/>
      <c r="BB1" s="19"/>
      <c r="BC1" s="643"/>
    </row>
    <row r="2" spans="1:55" ht="12">
      <c r="A2" s="19"/>
      <c r="B2" s="19"/>
      <c r="C2" s="19"/>
      <c r="D2" s="19"/>
      <c r="E2" s="644"/>
      <c r="F2" s="9"/>
      <c r="G2" s="644"/>
      <c r="H2" s="6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6"/>
      <c r="AF2" s="19"/>
      <c r="AG2" s="6"/>
      <c r="AH2" s="19"/>
      <c r="AI2" s="6"/>
      <c r="AJ2" s="19"/>
      <c r="AK2" s="6"/>
      <c r="AL2" s="19"/>
      <c r="AM2" s="6"/>
      <c r="AN2" s="19"/>
      <c r="AO2" s="6"/>
      <c r="AP2" s="19"/>
      <c r="AQ2" s="6"/>
      <c r="AR2" s="19"/>
      <c r="AS2" s="6"/>
      <c r="AT2" s="19"/>
      <c r="AU2" s="6"/>
      <c r="AV2" s="19"/>
      <c r="AW2" s="6"/>
      <c r="AX2" s="19"/>
      <c r="AY2" s="19"/>
      <c r="AZ2" s="19"/>
      <c r="BA2" s="19"/>
      <c r="BB2" s="19"/>
      <c r="BC2" s="643"/>
    </row>
    <row r="3" spans="2:55" ht="17.25" customHeight="1">
      <c r="B3" s="10" t="s">
        <v>0</v>
      </c>
      <c r="C3" s="181"/>
      <c r="D3" s="645"/>
      <c r="E3" s="862" t="s">
        <v>48</v>
      </c>
      <c r="F3" s="862"/>
      <c r="G3" s="862"/>
      <c r="L3" s="13"/>
      <c r="M3" s="13"/>
      <c r="N3" s="13"/>
      <c r="O3" s="13"/>
      <c r="P3" s="13"/>
      <c r="Q3" s="13"/>
      <c r="T3" s="13"/>
      <c r="U3" s="13"/>
      <c r="V3" s="13"/>
      <c r="W3" s="13"/>
      <c r="X3" s="13"/>
      <c r="Y3" s="13"/>
      <c r="Z3" s="15"/>
      <c r="AA3" s="15"/>
      <c r="AB3" s="15"/>
      <c r="AC3" s="15"/>
      <c r="AD3" s="19"/>
      <c r="AE3" s="19"/>
      <c r="AF3" s="19"/>
      <c r="AK3" s="12"/>
      <c r="AL3" s="13"/>
      <c r="AM3" s="12"/>
      <c r="AN3" s="13"/>
      <c r="AO3" s="12"/>
      <c r="AP3" s="13"/>
      <c r="AS3" s="12"/>
      <c r="AT3" s="13"/>
      <c r="AU3" s="12"/>
      <c r="AV3" s="13"/>
      <c r="AW3" s="12"/>
      <c r="AX3" s="13"/>
      <c r="AY3" s="15"/>
      <c r="AZ3" s="15"/>
      <c r="BA3" s="15"/>
      <c r="BB3" s="15"/>
      <c r="BC3" s="643"/>
    </row>
    <row r="4" spans="2:55" ht="17.25" customHeight="1">
      <c r="B4" s="16" t="s">
        <v>1</v>
      </c>
      <c r="C4" s="182"/>
      <c r="E4" s="863" t="s">
        <v>49</v>
      </c>
      <c r="F4" s="863"/>
      <c r="G4" s="863"/>
      <c r="J4" s="872" t="s">
        <v>40</v>
      </c>
      <c r="K4" s="872"/>
      <c r="L4" s="873" t="s">
        <v>3</v>
      </c>
      <c r="M4" s="873"/>
      <c r="N4" s="873"/>
      <c r="O4" s="873"/>
      <c r="P4" s="18"/>
      <c r="Q4" s="18"/>
      <c r="T4" s="18"/>
      <c r="U4" s="18"/>
      <c r="V4" s="18"/>
      <c r="W4" s="18"/>
      <c r="X4" s="18"/>
      <c r="Y4" s="18"/>
      <c r="Z4" s="19"/>
      <c r="AA4" s="19"/>
      <c r="AB4" s="19"/>
      <c r="AC4" s="15"/>
      <c r="AD4" s="15"/>
      <c r="AE4" s="15"/>
      <c r="AF4" s="15"/>
      <c r="AI4" s="872"/>
      <c r="AJ4" s="872"/>
      <c r="AK4" s="866" t="s">
        <v>4</v>
      </c>
      <c r="AL4" s="866"/>
      <c r="AM4" s="866"/>
      <c r="AN4" s="866"/>
      <c r="AO4" s="866"/>
      <c r="AP4" s="18"/>
      <c r="AS4" s="17"/>
      <c r="AT4" s="18"/>
      <c r="AU4" s="17"/>
      <c r="AV4" s="18"/>
      <c r="AW4" s="17"/>
      <c r="AX4" s="18"/>
      <c r="AY4" s="19"/>
      <c r="AZ4" s="19"/>
      <c r="BA4" s="19"/>
      <c r="BB4" s="15"/>
      <c r="BC4" s="646"/>
    </row>
    <row r="5" spans="2:55" ht="17.25" customHeight="1">
      <c r="B5" s="22" t="s">
        <v>5</v>
      </c>
      <c r="C5" s="183"/>
      <c r="D5" s="647"/>
      <c r="E5" s="874" t="s">
        <v>191</v>
      </c>
      <c r="F5" s="874"/>
      <c r="G5" s="874"/>
      <c r="J5" s="872"/>
      <c r="K5" s="872"/>
      <c r="L5" s="873"/>
      <c r="M5" s="873"/>
      <c r="N5" s="873"/>
      <c r="O5" s="873"/>
      <c r="P5" s="25"/>
      <c r="Q5" s="25"/>
      <c r="T5" s="25"/>
      <c r="U5" s="25"/>
      <c r="V5" s="25"/>
      <c r="W5" s="25"/>
      <c r="X5" s="25"/>
      <c r="Y5" s="25"/>
      <c r="Z5" s="15"/>
      <c r="AA5" s="15"/>
      <c r="AB5" s="15"/>
      <c r="AC5" s="15"/>
      <c r="AD5" s="15"/>
      <c r="AE5" s="15"/>
      <c r="AF5" s="15"/>
      <c r="AI5" s="872"/>
      <c r="AJ5" s="872"/>
      <c r="AK5" s="866"/>
      <c r="AL5" s="866"/>
      <c r="AM5" s="866"/>
      <c r="AN5" s="866"/>
      <c r="AO5" s="866"/>
      <c r="AP5" s="25"/>
      <c r="AS5" s="24"/>
      <c r="AT5" s="25"/>
      <c r="AU5" s="24"/>
      <c r="AV5" s="25"/>
      <c r="AW5" s="24"/>
      <c r="AX5" s="25"/>
      <c r="AY5" s="15"/>
      <c r="AZ5" s="15"/>
      <c r="BA5" s="15"/>
      <c r="BB5" s="15"/>
      <c r="BC5" s="646"/>
    </row>
    <row r="6" spans="1:55" ht="13.5" customHeight="1">
      <c r="A6" s="19"/>
      <c r="D6" s="645"/>
      <c r="J6" s="872"/>
      <c r="K6" s="872"/>
      <c r="L6" s="648"/>
      <c r="M6" s="648"/>
      <c r="N6" s="648"/>
      <c r="O6" s="648"/>
      <c r="P6" s="649"/>
      <c r="Q6" s="649"/>
      <c r="R6" s="649"/>
      <c r="S6" s="649"/>
      <c r="T6" s="649"/>
      <c r="U6" s="649"/>
      <c r="V6" s="649"/>
      <c r="W6" s="649"/>
      <c r="X6" s="649"/>
      <c r="Y6" s="649"/>
      <c r="Z6" s="19"/>
      <c r="AA6" s="19"/>
      <c r="AB6" s="19"/>
      <c r="AC6" s="19"/>
      <c r="AD6" s="19"/>
      <c r="AI6" s="872"/>
      <c r="AJ6" s="872"/>
      <c r="AK6" s="866"/>
      <c r="AL6" s="866"/>
      <c r="AM6" s="866"/>
      <c r="AN6" s="866"/>
      <c r="AO6" s="866"/>
      <c r="AP6" s="649"/>
      <c r="AQ6" s="28"/>
      <c r="AR6" s="649"/>
      <c r="AS6" s="28"/>
      <c r="AT6" s="649"/>
      <c r="AU6" s="28"/>
      <c r="AV6" s="649"/>
      <c r="AW6" s="28"/>
      <c r="AX6" s="649"/>
      <c r="AY6" s="19"/>
      <c r="AZ6" s="19"/>
      <c r="BA6" s="19"/>
      <c r="BB6" s="19"/>
      <c r="BC6" s="643"/>
    </row>
    <row r="7" spans="1:55" ht="13.5" customHeight="1">
      <c r="A7" s="19"/>
      <c r="B7" s="650"/>
      <c r="C7" s="650"/>
      <c r="D7" s="650"/>
      <c r="E7" s="650"/>
      <c r="F7" s="31"/>
      <c r="G7" s="650"/>
      <c r="H7" s="31"/>
      <c r="I7" s="650"/>
      <c r="J7" s="650"/>
      <c r="K7" s="650"/>
      <c r="L7" s="650"/>
      <c r="M7" s="650"/>
      <c r="N7" s="650"/>
      <c r="O7" s="650"/>
      <c r="P7" s="650"/>
      <c r="Q7" s="650"/>
      <c r="R7" s="650"/>
      <c r="S7" s="650"/>
      <c r="T7" s="650"/>
      <c r="U7" s="650"/>
      <c r="V7" s="650"/>
      <c r="W7" s="650"/>
      <c r="X7" s="650"/>
      <c r="Y7" s="650"/>
      <c r="Z7" s="19"/>
      <c r="AA7" s="19"/>
      <c r="AB7" s="650"/>
      <c r="AC7" s="650"/>
      <c r="AD7" s="650"/>
      <c r="AE7" s="31"/>
      <c r="AF7" s="650"/>
      <c r="AG7" s="31"/>
      <c r="AH7" s="650"/>
      <c r="AI7" s="31"/>
      <c r="AJ7" s="650"/>
      <c r="AK7" s="31"/>
      <c r="AL7" s="650"/>
      <c r="AM7" s="31"/>
      <c r="AN7" s="650"/>
      <c r="AO7" s="31"/>
      <c r="AP7" s="650"/>
      <c r="AQ7" s="31"/>
      <c r="AR7" s="650"/>
      <c r="AS7" s="31"/>
      <c r="AT7" s="650"/>
      <c r="AU7" s="31"/>
      <c r="AV7" s="650"/>
      <c r="AW7" s="31"/>
      <c r="AX7" s="650"/>
      <c r="AY7" s="19"/>
      <c r="AZ7" s="19"/>
      <c r="BA7" s="650"/>
      <c r="BB7" s="650"/>
      <c r="BC7" s="651"/>
    </row>
    <row r="8" spans="1:58" ht="13.5" customHeight="1">
      <c r="A8" s="19"/>
      <c r="B8" s="650"/>
      <c r="C8" s="650"/>
      <c r="D8" s="650"/>
      <c r="E8" s="650"/>
      <c r="F8" s="33"/>
      <c r="G8" s="652"/>
      <c r="H8" s="35"/>
      <c r="I8" s="652"/>
      <c r="J8" s="652"/>
      <c r="K8" s="652"/>
      <c r="L8" s="652"/>
      <c r="M8" s="652"/>
      <c r="N8" s="652"/>
      <c r="O8" s="652"/>
      <c r="P8" s="652"/>
      <c r="Q8" s="652"/>
      <c r="R8" s="652"/>
      <c r="S8" s="652"/>
      <c r="T8" s="652"/>
      <c r="U8" s="652"/>
      <c r="V8" s="652"/>
      <c r="W8" s="652"/>
      <c r="X8" s="652"/>
      <c r="Y8" s="652"/>
      <c r="Z8" s="652"/>
      <c r="AA8" s="652"/>
      <c r="AB8" s="652"/>
      <c r="AC8" s="652"/>
      <c r="AD8" s="19"/>
      <c r="AE8" s="33"/>
      <c r="AF8" s="652"/>
      <c r="AG8" s="35"/>
      <c r="AH8" s="652"/>
      <c r="AI8" s="35"/>
      <c r="AJ8" s="652"/>
      <c r="AK8" s="35"/>
      <c r="AL8" s="652"/>
      <c r="AM8" s="35"/>
      <c r="AN8" s="652"/>
      <c r="AO8" s="35"/>
      <c r="AP8" s="652"/>
      <c r="AQ8" s="35"/>
      <c r="AR8" s="652"/>
      <c r="AS8" s="35"/>
      <c r="AT8" s="652"/>
      <c r="AU8" s="35"/>
      <c r="AV8" s="652"/>
      <c r="AW8" s="35"/>
      <c r="AX8" s="652"/>
      <c r="AY8" s="652"/>
      <c r="AZ8" s="652"/>
      <c r="BA8" s="652"/>
      <c r="BB8" s="652"/>
      <c r="BC8" s="643"/>
      <c r="BF8" s="653"/>
    </row>
    <row r="9" spans="1:58" ht="13.5" customHeight="1">
      <c r="A9" s="19"/>
      <c r="B9" s="36"/>
      <c r="C9" s="36"/>
      <c r="D9" s="36"/>
      <c r="E9" s="19"/>
      <c r="F9" s="868" t="s">
        <v>7</v>
      </c>
      <c r="G9" s="868"/>
      <c r="H9" s="868"/>
      <c r="I9" s="868"/>
      <c r="J9" s="869" t="s">
        <v>8</v>
      </c>
      <c r="K9" s="869"/>
      <c r="L9" s="869"/>
      <c r="M9" s="869"/>
      <c r="N9" s="869" t="s">
        <v>9</v>
      </c>
      <c r="O9" s="869"/>
      <c r="P9" s="869"/>
      <c r="Q9" s="869"/>
      <c r="R9" s="869" t="s">
        <v>10</v>
      </c>
      <c r="S9" s="869"/>
      <c r="T9" s="869"/>
      <c r="U9" s="869"/>
      <c r="V9" s="869" t="s">
        <v>11</v>
      </c>
      <c r="W9" s="869"/>
      <c r="X9" s="869"/>
      <c r="Y9" s="869"/>
      <c r="Z9" s="871" t="s">
        <v>12</v>
      </c>
      <c r="AA9" s="871"/>
      <c r="AB9" s="871"/>
      <c r="AC9" s="871"/>
      <c r="AD9" s="171"/>
      <c r="AE9" s="868" t="s">
        <v>7</v>
      </c>
      <c r="AF9" s="868"/>
      <c r="AG9" s="868"/>
      <c r="AH9" s="868"/>
      <c r="AI9" s="868" t="s">
        <v>8</v>
      </c>
      <c r="AJ9" s="868"/>
      <c r="AK9" s="868"/>
      <c r="AL9" s="868"/>
      <c r="AM9" s="868" t="s">
        <v>9</v>
      </c>
      <c r="AN9" s="868"/>
      <c r="AO9" s="868"/>
      <c r="AP9" s="868"/>
      <c r="AQ9" s="868" t="s">
        <v>10</v>
      </c>
      <c r="AR9" s="868"/>
      <c r="AS9" s="868"/>
      <c r="AT9" s="868"/>
      <c r="AU9" s="868" t="s">
        <v>11</v>
      </c>
      <c r="AV9" s="868"/>
      <c r="AW9" s="868"/>
      <c r="AX9" s="868"/>
      <c r="AY9" s="868" t="s">
        <v>12</v>
      </c>
      <c r="AZ9" s="868"/>
      <c r="BA9" s="868"/>
      <c r="BB9" s="868"/>
      <c r="BC9" s="654"/>
      <c r="BF9" s="653"/>
    </row>
    <row r="10" spans="1:56" ht="13.5" customHeight="1">
      <c r="A10" s="655" t="s">
        <v>13</v>
      </c>
      <c r="B10" s="154" t="s">
        <v>85</v>
      </c>
      <c r="C10" s="154" t="s">
        <v>84</v>
      </c>
      <c r="D10" s="154" t="s">
        <v>15</v>
      </c>
      <c r="E10" s="155" t="s">
        <v>53</v>
      </c>
      <c r="F10" s="42" t="s">
        <v>16</v>
      </c>
      <c r="G10" s="172" t="s">
        <v>17</v>
      </c>
      <c r="H10" s="44" t="s">
        <v>18</v>
      </c>
      <c r="I10" s="173" t="s">
        <v>17</v>
      </c>
      <c r="J10" s="42" t="s">
        <v>16</v>
      </c>
      <c r="K10" s="172" t="s">
        <v>17</v>
      </c>
      <c r="L10" s="44" t="s">
        <v>18</v>
      </c>
      <c r="M10" s="173" t="s">
        <v>17</v>
      </c>
      <c r="N10" s="42" t="s">
        <v>16</v>
      </c>
      <c r="O10" s="172" t="s">
        <v>17</v>
      </c>
      <c r="P10" s="44" t="s">
        <v>18</v>
      </c>
      <c r="Q10" s="173" t="s">
        <v>17</v>
      </c>
      <c r="R10" s="42" t="s">
        <v>16</v>
      </c>
      <c r="S10" s="172" t="s">
        <v>17</v>
      </c>
      <c r="T10" s="44" t="s">
        <v>18</v>
      </c>
      <c r="U10" s="173" t="s">
        <v>17</v>
      </c>
      <c r="V10" s="42" t="s">
        <v>16</v>
      </c>
      <c r="W10" s="172" t="s">
        <v>17</v>
      </c>
      <c r="X10" s="44" t="s">
        <v>18</v>
      </c>
      <c r="Y10" s="174" t="s">
        <v>17</v>
      </c>
      <c r="Z10" s="48" t="s">
        <v>19</v>
      </c>
      <c r="AA10" s="156" t="s">
        <v>20</v>
      </c>
      <c r="AB10" s="50" t="s">
        <v>21</v>
      </c>
      <c r="AC10" s="157" t="s">
        <v>20</v>
      </c>
      <c r="AD10" s="52" t="s">
        <v>22</v>
      </c>
      <c r="AE10" s="48" t="s">
        <v>16</v>
      </c>
      <c r="AF10" s="156" t="s">
        <v>17</v>
      </c>
      <c r="AG10" s="50" t="s">
        <v>18</v>
      </c>
      <c r="AH10" s="157" t="s">
        <v>17</v>
      </c>
      <c r="AI10" s="48" t="s">
        <v>16</v>
      </c>
      <c r="AJ10" s="156" t="s">
        <v>17</v>
      </c>
      <c r="AK10" s="50" t="s">
        <v>18</v>
      </c>
      <c r="AL10" s="157" t="s">
        <v>17</v>
      </c>
      <c r="AM10" s="48" t="s">
        <v>16</v>
      </c>
      <c r="AN10" s="156" t="s">
        <v>17</v>
      </c>
      <c r="AO10" s="50" t="s">
        <v>18</v>
      </c>
      <c r="AP10" s="157" t="s">
        <v>17</v>
      </c>
      <c r="AQ10" s="48" t="s">
        <v>16</v>
      </c>
      <c r="AR10" s="156" t="s">
        <v>17</v>
      </c>
      <c r="AS10" s="50" t="s">
        <v>18</v>
      </c>
      <c r="AT10" s="157" t="s">
        <v>17</v>
      </c>
      <c r="AU10" s="48" t="s">
        <v>16</v>
      </c>
      <c r="AV10" s="156" t="s">
        <v>17</v>
      </c>
      <c r="AW10" s="50" t="s">
        <v>18</v>
      </c>
      <c r="AX10" s="158" t="s">
        <v>17</v>
      </c>
      <c r="AY10" s="48" t="s">
        <v>19</v>
      </c>
      <c r="AZ10" s="156" t="s">
        <v>20</v>
      </c>
      <c r="BA10" s="656" t="s">
        <v>21</v>
      </c>
      <c r="BB10" s="157" t="s">
        <v>20</v>
      </c>
      <c r="BC10" s="657" t="s">
        <v>22</v>
      </c>
      <c r="BD10" s="159" t="s">
        <v>23</v>
      </c>
    </row>
    <row r="11" spans="1:56" ht="15" customHeight="1">
      <c r="A11" s="658">
        <v>1</v>
      </c>
      <c r="B11" s="659" t="s">
        <v>104</v>
      </c>
      <c r="C11" s="659" t="s">
        <v>105</v>
      </c>
      <c r="D11" s="660">
        <v>1996</v>
      </c>
      <c r="E11" s="201" t="s">
        <v>57</v>
      </c>
      <c r="F11" s="232">
        <v>1</v>
      </c>
      <c r="G11" s="233">
        <v>3</v>
      </c>
      <c r="H11" s="232">
        <v>1</v>
      </c>
      <c r="I11" s="234">
        <v>1</v>
      </c>
      <c r="J11" s="235">
        <v>1</v>
      </c>
      <c r="K11" s="233">
        <v>3</v>
      </c>
      <c r="L11" s="236">
        <v>1</v>
      </c>
      <c r="M11" s="237">
        <v>2</v>
      </c>
      <c r="N11" s="238">
        <v>1</v>
      </c>
      <c r="O11" s="233">
        <v>3</v>
      </c>
      <c r="P11" s="236">
        <v>1</v>
      </c>
      <c r="Q11" s="237">
        <v>2</v>
      </c>
      <c r="R11" s="238">
        <v>1</v>
      </c>
      <c r="S11" s="233">
        <v>1</v>
      </c>
      <c r="T11" s="236">
        <v>1</v>
      </c>
      <c r="U11" s="237">
        <v>1</v>
      </c>
      <c r="V11" s="238">
        <v>1</v>
      </c>
      <c r="W11" s="233">
        <v>2</v>
      </c>
      <c r="X11" s="236">
        <v>1</v>
      </c>
      <c r="Y11" s="239">
        <v>1</v>
      </c>
      <c r="Z11" s="203">
        <f aca="true" t="shared" si="0" ref="Z11:AC14">F11+J11+N11+R11+V11</f>
        <v>5</v>
      </c>
      <c r="AA11" s="204">
        <f t="shared" si="0"/>
        <v>12</v>
      </c>
      <c r="AB11" s="205">
        <f t="shared" si="0"/>
        <v>5</v>
      </c>
      <c r="AC11" s="206">
        <f t="shared" si="0"/>
        <v>7</v>
      </c>
      <c r="AD11" s="68" t="s">
        <v>25</v>
      </c>
      <c r="AE11" s="84">
        <v>1</v>
      </c>
      <c r="AF11" s="175">
        <v>1</v>
      </c>
      <c r="AG11" s="84">
        <v>1</v>
      </c>
      <c r="AH11" s="179">
        <v>1</v>
      </c>
      <c r="AI11" s="83">
        <v>1</v>
      </c>
      <c r="AJ11" s="175">
        <v>1</v>
      </c>
      <c r="AK11" s="84">
        <v>1</v>
      </c>
      <c r="AL11" s="179">
        <v>1</v>
      </c>
      <c r="AM11" s="86">
        <v>1</v>
      </c>
      <c r="AN11" s="175">
        <v>1</v>
      </c>
      <c r="AO11" s="84">
        <v>1</v>
      </c>
      <c r="AP11" s="179">
        <v>1</v>
      </c>
      <c r="AQ11" s="86">
        <v>1</v>
      </c>
      <c r="AR11" s="175">
        <v>1</v>
      </c>
      <c r="AS11" s="84">
        <v>1</v>
      </c>
      <c r="AT11" s="179">
        <v>1</v>
      </c>
      <c r="AU11" s="86">
        <v>1</v>
      </c>
      <c r="AV11" s="175">
        <v>1</v>
      </c>
      <c r="AW11" s="84">
        <v>1</v>
      </c>
      <c r="AX11" s="180">
        <v>1</v>
      </c>
      <c r="AY11" s="661">
        <f aca="true" t="shared" si="1" ref="AY11:BB13">AE11+AI11+AM11+AQ11+AU11</f>
        <v>5</v>
      </c>
      <c r="AZ11" s="662">
        <f t="shared" si="1"/>
        <v>5</v>
      </c>
      <c r="BA11" s="663">
        <f t="shared" si="1"/>
        <v>5</v>
      </c>
      <c r="BB11" s="170">
        <f t="shared" si="1"/>
        <v>5</v>
      </c>
      <c r="BC11" s="282" t="s">
        <v>25</v>
      </c>
      <c r="BD11" s="164">
        <v>100</v>
      </c>
    </row>
    <row r="12" spans="1:56" ht="15" customHeight="1">
      <c r="A12" s="664">
        <v>2</v>
      </c>
      <c r="B12" s="659" t="s">
        <v>100</v>
      </c>
      <c r="C12" s="659" t="s">
        <v>101</v>
      </c>
      <c r="D12" s="660">
        <v>1997</v>
      </c>
      <c r="E12" s="202" t="s">
        <v>57</v>
      </c>
      <c r="F12" s="240">
        <v>0</v>
      </c>
      <c r="G12" s="241">
        <v>0</v>
      </c>
      <c r="H12" s="240">
        <v>1</v>
      </c>
      <c r="I12" s="242">
        <v>1</v>
      </c>
      <c r="J12" s="243">
        <v>1</v>
      </c>
      <c r="K12" s="241">
        <v>1</v>
      </c>
      <c r="L12" s="240">
        <v>1</v>
      </c>
      <c r="M12" s="242">
        <v>1</v>
      </c>
      <c r="N12" s="244">
        <v>1</v>
      </c>
      <c r="O12" s="241">
        <v>1</v>
      </c>
      <c r="P12" s="240">
        <v>1</v>
      </c>
      <c r="Q12" s="242">
        <v>1</v>
      </c>
      <c r="R12" s="244">
        <v>1</v>
      </c>
      <c r="S12" s="241">
        <v>1</v>
      </c>
      <c r="T12" s="240">
        <v>1</v>
      </c>
      <c r="U12" s="242">
        <v>1</v>
      </c>
      <c r="V12" s="244">
        <v>0</v>
      </c>
      <c r="W12" s="241">
        <v>0</v>
      </c>
      <c r="X12" s="240">
        <v>1</v>
      </c>
      <c r="Y12" s="245">
        <v>1</v>
      </c>
      <c r="Z12" s="207">
        <f t="shared" si="0"/>
        <v>3</v>
      </c>
      <c r="AA12" s="208">
        <f t="shared" si="0"/>
        <v>3</v>
      </c>
      <c r="AB12" s="209">
        <f t="shared" si="0"/>
        <v>5</v>
      </c>
      <c r="AC12" s="206">
        <f t="shared" si="0"/>
        <v>5</v>
      </c>
      <c r="AD12" s="68" t="s">
        <v>24</v>
      </c>
      <c r="AE12" s="71">
        <v>1</v>
      </c>
      <c r="AF12" s="175">
        <v>1</v>
      </c>
      <c r="AG12" s="71">
        <v>1</v>
      </c>
      <c r="AH12" s="176">
        <v>1</v>
      </c>
      <c r="AI12" s="74">
        <v>1</v>
      </c>
      <c r="AJ12" s="175">
        <v>1</v>
      </c>
      <c r="AK12" s="71">
        <v>1</v>
      </c>
      <c r="AL12" s="176">
        <v>1</v>
      </c>
      <c r="AM12" s="75">
        <v>1</v>
      </c>
      <c r="AN12" s="175">
        <v>3</v>
      </c>
      <c r="AO12" s="71">
        <v>1</v>
      </c>
      <c r="AP12" s="176">
        <v>3</v>
      </c>
      <c r="AQ12" s="75">
        <v>1</v>
      </c>
      <c r="AR12" s="175">
        <v>2</v>
      </c>
      <c r="AS12" s="71">
        <v>1</v>
      </c>
      <c r="AT12" s="176">
        <v>1</v>
      </c>
      <c r="AU12" s="75">
        <v>1</v>
      </c>
      <c r="AV12" s="175">
        <v>1</v>
      </c>
      <c r="AW12" s="71">
        <v>1</v>
      </c>
      <c r="AX12" s="177">
        <v>1</v>
      </c>
      <c r="AY12" s="77">
        <f t="shared" si="1"/>
        <v>5</v>
      </c>
      <c r="AZ12" s="178">
        <f t="shared" si="1"/>
        <v>8</v>
      </c>
      <c r="BA12" s="79">
        <f t="shared" si="1"/>
        <v>5</v>
      </c>
      <c r="BB12" s="665">
        <f t="shared" si="1"/>
        <v>7</v>
      </c>
      <c r="BC12" s="292" t="s">
        <v>27</v>
      </c>
      <c r="BD12" s="166">
        <v>89</v>
      </c>
    </row>
    <row r="13" spans="1:56" ht="15" customHeight="1" thickBot="1">
      <c r="A13" s="666">
        <v>3</v>
      </c>
      <c r="B13" s="667" t="s">
        <v>98</v>
      </c>
      <c r="C13" s="667" t="s">
        <v>99</v>
      </c>
      <c r="D13" s="668">
        <v>1997</v>
      </c>
      <c r="E13" s="571" t="s">
        <v>57</v>
      </c>
      <c r="F13" s="558">
        <v>1</v>
      </c>
      <c r="G13" s="557">
        <v>3</v>
      </c>
      <c r="H13" s="558">
        <v>1</v>
      </c>
      <c r="I13" s="556">
        <v>2</v>
      </c>
      <c r="J13" s="553">
        <v>1</v>
      </c>
      <c r="K13" s="557">
        <v>2</v>
      </c>
      <c r="L13" s="558">
        <v>1</v>
      </c>
      <c r="M13" s="556">
        <v>1</v>
      </c>
      <c r="N13" s="559">
        <v>1</v>
      </c>
      <c r="O13" s="557">
        <v>4</v>
      </c>
      <c r="P13" s="558">
        <v>1</v>
      </c>
      <c r="Q13" s="556">
        <v>1</v>
      </c>
      <c r="R13" s="559">
        <v>1</v>
      </c>
      <c r="S13" s="557">
        <v>3</v>
      </c>
      <c r="T13" s="558">
        <v>1</v>
      </c>
      <c r="U13" s="556">
        <v>1</v>
      </c>
      <c r="V13" s="559">
        <v>0</v>
      </c>
      <c r="W13" s="557">
        <v>0</v>
      </c>
      <c r="X13" s="558">
        <v>0</v>
      </c>
      <c r="Y13" s="560">
        <v>0</v>
      </c>
      <c r="Z13" s="561">
        <f t="shared" si="0"/>
        <v>4</v>
      </c>
      <c r="AA13" s="562">
        <f t="shared" si="0"/>
        <v>12</v>
      </c>
      <c r="AB13" s="563">
        <f t="shared" si="0"/>
        <v>4</v>
      </c>
      <c r="AC13" s="572">
        <f t="shared" si="0"/>
        <v>5</v>
      </c>
      <c r="AD13" s="669" t="s">
        <v>27</v>
      </c>
      <c r="AE13" s="670">
        <v>1</v>
      </c>
      <c r="AF13" s="671">
        <v>1</v>
      </c>
      <c r="AG13" s="670">
        <v>1</v>
      </c>
      <c r="AH13" s="672">
        <v>1</v>
      </c>
      <c r="AI13" s="673">
        <v>1</v>
      </c>
      <c r="AJ13" s="671">
        <v>1</v>
      </c>
      <c r="AK13" s="670">
        <v>1</v>
      </c>
      <c r="AL13" s="672">
        <v>1</v>
      </c>
      <c r="AM13" s="674">
        <v>1</v>
      </c>
      <c r="AN13" s="671">
        <v>5</v>
      </c>
      <c r="AO13" s="670">
        <v>1</v>
      </c>
      <c r="AP13" s="672">
        <v>5</v>
      </c>
      <c r="AQ13" s="674">
        <v>1</v>
      </c>
      <c r="AR13" s="671">
        <v>1</v>
      </c>
      <c r="AS13" s="670">
        <v>1</v>
      </c>
      <c r="AT13" s="672">
        <v>1</v>
      </c>
      <c r="AU13" s="674">
        <v>1</v>
      </c>
      <c r="AV13" s="671">
        <v>1</v>
      </c>
      <c r="AW13" s="670">
        <v>1</v>
      </c>
      <c r="AX13" s="675">
        <v>1</v>
      </c>
      <c r="AY13" s="676">
        <f t="shared" si="1"/>
        <v>5</v>
      </c>
      <c r="AZ13" s="677">
        <f t="shared" si="1"/>
        <v>9</v>
      </c>
      <c r="BA13" s="678">
        <f t="shared" si="1"/>
        <v>5</v>
      </c>
      <c r="BB13" s="679">
        <f t="shared" si="1"/>
        <v>9</v>
      </c>
      <c r="BC13" s="680" t="s">
        <v>24</v>
      </c>
      <c r="BD13" s="681">
        <v>79</v>
      </c>
    </row>
    <row r="14" spans="1:58" s="698" customFormat="1" ht="15" customHeight="1" thickTop="1">
      <c r="A14" s="682">
        <v>4</v>
      </c>
      <c r="B14" s="683" t="s">
        <v>92</v>
      </c>
      <c r="C14" s="683" t="s">
        <v>93</v>
      </c>
      <c r="D14" s="684">
        <v>1996</v>
      </c>
      <c r="E14" s="219" t="s">
        <v>54</v>
      </c>
      <c r="F14" s="565">
        <v>0</v>
      </c>
      <c r="G14" s="566">
        <v>0</v>
      </c>
      <c r="H14" s="565">
        <v>0</v>
      </c>
      <c r="I14" s="567">
        <v>0</v>
      </c>
      <c r="J14" s="568">
        <v>0</v>
      </c>
      <c r="K14" s="566">
        <v>0</v>
      </c>
      <c r="L14" s="565">
        <v>1</v>
      </c>
      <c r="M14" s="567">
        <v>2</v>
      </c>
      <c r="N14" s="569">
        <v>0</v>
      </c>
      <c r="O14" s="566">
        <v>0</v>
      </c>
      <c r="P14" s="565">
        <v>1</v>
      </c>
      <c r="Q14" s="567">
        <v>2</v>
      </c>
      <c r="R14" s="569">
        <v>1</v>
      </c>
      <c r="S14" s="566">
        <v>1</v>
      </c>
      <c r="T14" s="565">
        <v>1</v>
      </c>
      <c r="U14" s="567">
        <v>1</v>
      </c>
      <c r="V14" s="569">
        <v>0</v>
      </c>
      <c r="W14" s="566">
        <v>0</v>
      </c>
      <c r="X14" s="565">
        <v>1</v>
      </c>
      <c r="Y14" s="570">
        <v>1</v>
      </c>
      <c r="Z14" s="220">
        <f t="shared" si="0"/>
        <v>1</v>
      </c>
      <c r="AA14" s="221">
        <f t="shared" si="0"/>
        <v>1</v>
      </c>
      <c r="AB14" s="222">
        <f t="shared" si="0"/>
        <v>4</v>
      </c>
      <c r="AC14" s="223">
        <f t="shared" si="0"/>
        <v>6</v>
      </c>
      <c r="AD14" s="685" t="s">
        <v>26</v>
      </c>
      <c r="AE14" s="686"/>
      <c r="AF14" s="687"/>
      <c r="AG14" s="686"/>
      <c r="AH14" s="688"/>
      <c r="AI14" s="689"/>
      <c r="AJ14" s="687"/>
      <c r="AK14" s="686"/>
      <c r="AL14" s="688"/>
      <c r="AM14" s="690"/>
      <c r="AN14" s="687"/>
      <c r="AO14" s="686"/>
      <c r="AP14" s="688"/>
      <c r="AQ14" s="690"/>
      <c r="AR14" s="687"/>
      <c r="AS14" s="686"/>
      <c r="AT14" s="688"/>
      <c r="AU14" s="690"/>
      <c r="AV14" s="687"/>
      <c r="AW14" s="686"/>
      <c r="AX14" s="691"/>
      <c r="AY14" s="692"/>
      <c r="AZ14" s="693"/>
      <c r="BA14" s="694"/>
      <c r="BB14" s="695"/>
      <c r="BC14" s="696" t="s">
        <v>26</v>
      </c>
      <c r="BD14" s="697"/>
      <c r="BE14" s="120"/>
      <c r="BF14" s="120"/>
    </row>
    <row r="15" spans="1:55" ht="12">
      <c r="A15" s="19"/>
      <c r="B15" s="19"/>
      <c r="C15" s="19"/>
      <c r="D15" s="19"/>
      <c r="E15" s="649"/>
      <c r="F15" s="6"/>
      <c r="G15" s="19"/>
      <c r="H15" s="6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6"/>
      <c r="AF15" s="19"/>
      <c r="AG15" s="6"/>
      <c r="AH15" s="19"/>
      <c r="AI15" s="6"/>
      <c r="AJ15" s="19"/>
      <c r="AK15" s="6"/>
      <c r="AL15" s="19"/>
      <c r="AM15" s="6"/>
      <c r="AN15" s="19"/>
      <c r="AO15" s="6"/>
      <c r="AP15" s="19"/>
      <c r="AQ15" s="6"/>
      <c r="AR15" s="19"/>
      <c r="AS15" s="6"/>
      <c r="AT15" s="19"/>
      <c r="AU15" s="6"/>
      <c r="AV15" s="19"/>
      <c r="AW15" s="6"/>
      <c r="AX15" s="19"/>
      <c r="AY15" s="19"/>
      <c r="AZ15" s="19"/>
      <c r="BA15" s="19"/>
      <c r="BB15" s="699"/>
      <c r="BC15" s="643"/>
    </row>
    <row r="16" spans="1:55" ht="12.75">
      <c r="A16" s="19"/>
      <c r="B16" s="19"/>
      <c r="C16" s="19"/>
      <c r="D16" s="19"/>
      <c r="E16" s="649"/>
      <c r="F16" s="6"/>
      <c r="G16" s="19"/>
      <c r="H16" s="6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33"/>
      <c r="AF16" s="652"/>
      <c r="AG16" s="35"/>
      <c r="AH16" s="652"/>
      <c r="AI16" s="35"/>
      <c r="AJ16" s="652"/>
      <c r="AK16" s="35"/>
      <c r="AL16" s="652"/>
      <c r="AM16" s="35"/>
      <c r="AN16" s="652"/>
      <c r="AO16" s="35"/>
      <c r="AP16" s="652"/>
      <c r="AQ16" s="35"/>
      <c r="AR16" s="652"/>
      <c r="AS16" s="35"/>
      <c r="AT16" s="652"/>
      <c r="AU16" s="35"/>
      <c r="AV16" s="652"/>
      <c r="AW16" s="35"/>
      <c r="AX16" s="652"/>
      <c r="AY16" s="652"/>
      <c r="AZ16" s="652"/>
      <c r="BA16" s="652"/>
      <c r="BB16" s="652"/>
      <c r="BC16" s="643"/>
    </row>
    <row r="17" spans="1:30" ht="12.75">
      <c r="A17" s="19"/>
      <c r="B17" s="650"/>
      <c r="C17" s="650"/>
      <c r="D17" s="650"/>
      <c r="E17" s="649"/>
      <c r="F17" s="33"/>
      <c r="G17" s="652"/>
      <c r="H17" s="35"/>
      <c r="I17" s="652"/>
      <c r="J17" s="652"/>
      <c r="K17" s="652"/>
      <c r="L17" s="652"/>
      <c r="M17" s="652"/>
      <c r="N17" s="652"/>
      <c r="O17" s="652"/>
      <c r="P17" s="652"/>
      <c r="Q17" s="652"/>
      <c r="R17" s="652"/>
      <c r="S17" s="652"/>
      <c r="T17" s="652"/>
      <c r="U17" s="652"/>
      <c r="V17" s="652"/>
      <c r="W17" s="652"/>
      <c r="X17" s="652"/>
      <c r="Y17" s="652"/>
      <c r="Z17" s="652"/>
      <c r="AA17" s="652"/>
      <c r="AB17" s="652"/>
      <c r="AC17" s="652"/>
      <c r="AD17" s="19"/>
    </row>
    <row r="18" spans="1:55" ht="13.5" customHeight="1">
      <c r="A18" s="19"/>
      <c r="B18" s="36"/>
      <c r="C18" s="36"/>
      <c r="D18" s="36"/>
      <c r="E18" s="701"/>
      <c r="F18" s="868" t="s">
        <v>7</v>
      </c>
      <c r="G18" s="868"/>
      <c r="H18" s="868"/>
      <c r="I18" s="868"/>
      <c r="J18" s="869" t="s">
        <v>8</v>
      </c>
      <c r="K18" s="869"/>
      <c r="L18" s="869"/>
      <c r="M18" s="869"/>
      <c r="N18" s="869" t="s">
        <v>9</v>
      </c>
      <c r="O18" s="869"/>
      <c r="P18" s="869"/>
      <c r="Q18" s="869"/>
      <c r="R18" s="869" t="s">
        <v>10</v>
      </c>
      <c r="S18" s="869"/>
      <c r="T18" s="869"/>
      <c r="U18" s="869"/>
      <c r="V18" s="869" t="s">
        <v>11</v>
      </c>
      <c r="W18" s="869"/>
      <c r="X18" s="869"/>
      <c r="Y18" s="869"/>
      <c r="Z18" s="870" t="s">
        <v>12</v>
      </c>
      <c r="AA18" s="870"/>
      <c r="AB18" s="870"/>
      <c r="AC18" s="870"/>
      <c r="AD18" s="171"/>
      <c r="AE18" s="868" t="s">
        <v>7</v>
      </c>
      <c r="AF18" s="868"/>
      <c r="AG18" s="868"/>
      <c r="AH18" s="868"/>
      <c r="AI18" s="868" t="s">
        <v>8</v>
      </c>
      <c r="AJ18" s="868"/>
      <c r="AK18" s="868"/>
      <c r="AL18" s="868"/>
      <c r="AM18" s="868" t="s">
        <v>9</v>
      </c>
      <c r="AN18" s="868"/>
      <c r="AO18" s="868"/>
      <c r="AP18" s="868"/>
      <c r="AQ18" s="868" t="s">
        <v>10</v>
      </c>
      <c r="AR18" s="868"/>
      <c r="AS18" s="868"/>
      <c r="AT18" s="868"/>
      <c r="AU18" s="868" t="s">
        <v>11</v>
      </c>
      <c r="AV18" s="868"/>
      <c r="AW18" s="868"/>
      <c r="AX18" s="868"/>
      <c r="AY18" s="868" t="s">
        <v>12</v>
      </c>
      <c r="AZ18" s="868"/>
      <c r="BA18" s="868"/>
      <c r="BB18" s="868"/>
      <c r="BC18" s="654"/>
    </row>
    <row r="19" spans="1:56" ht="12.75" thickBot="1">
      <c r="A19" s="655" t="s">
        <v>13</v>
      </c>
      <c r="B19" s="257" t="s">
        <v>85</v>
      </c>
      <c r="C19" s="257" t="s">
        <v>84</v>
      </c>
      <c r="D19" s="257" t="s">
        <v>15</v>
      </c>
      <c r="E19" s="258" t="s">
        <v>53</v>
      </c>
      <c r="F19" s="48" t="s">
        <v>16</v>
      </c>
      <c r="G19" s="156" t="s">
        <v>17</v>
      </c>
      <c r="H19" s="50" t="s">
        <v>18</v>
      </c>
      <c r="I19" s="157" t="s">
        <v>17</v>
      </c>
      <c r="J19" s="48" t="s">
        <v>16</v>
      </c>
      <c r="K19" s="156" t="s">
        <v>17</v>
      </c>
      <c r="L19" s="50" t="s">
        <v>18</v>
      </c>
      <c r="M19" s="157" t="s">
        <v>17</v>
      </c>
      <c r="N19" s="48" t="s">
        <v>16</v>
      </c>
      <c r="O19" s="156" t="s">
        <v>17</v>
      </c>
      <c r="P19" s="50" t="s">
        <v>18</v>
      </c>
      <c r="Q19" s="157" t="s">
        <v>17</v>
      </c>
      <c r="R19" s="48" t="s">
        <v>16</v>
      </c>
      <c r="S19" s="156" t="s">
        <v>17</v>
      </c>
      <c r="T19" s="50" t="s">
        <v>18</v>
      </c>
      <c r="U19" s="157" t="s">
        <v>17</v>
      </c>
      <c r="V19" s="48" t="s">
        <v>16</v>
      </c>
      <c r="W19" s="156" t="s">
        <v>17</v>
      </c>
      <c r="X19" s="50" t="s">
        <v>18</v>
      </c>
      <c r="Y19" s="158" t="s">
        <v>17</v>
      </c>
      <c r="Z19" s="48" t="s">
        <v>19</v>
      </c>
      <c r="AA19" s="156" t="s">
        <v>20</v>
      </c>
      <c r="AB19" s="50" t="s">
        <v>21</v>
      </c>
      <c r="AC19" s="157" t="s">
        <v>20</v>
      </c>
      <c r="AD19" s="93" t="s">
        <v>22</v>
      </c>
      <c r="AE19" s="48" t="s">
        <v>16</v>
      </c>
      <c r="AF19" s="156" t="s">
        <v>17</v>
      </c>
      <c r="AG19" s="50" t="s">
        <v>18</v>
      </c>
      <c r="AH19" s="157" t="s">
        <v>17</v>
      </c>
      <c r="AI19" s="48" t="s">
        <v>16</v>
      </c>
      <c r="AJ19" s="156" t="s">
        <v>17</v>
      </c>
      <c r="AK19" s="50" t="s">
        <v>18</v>
      </c>
      <c r="AL19" s="157" t="s">
        <v>17</v>
      </c>
      <c r="AM19" s="48" t="s">
        <v>16</v>
      </c>
      <c r="AN19" s="156" t="s">
        <v>17</v>
      </c>
      <c r="AO19" s="50" t="s">
        <v>18</v>
      </c>
      <c r="AP19" s="157" t="s">
        <v>17</v>
      </c>
      <c r="AQ19" s="48" t="s">
        <v>16</v>
      </c>
      <c r="AR19" s="156" t="s">
        <v>17</v>
      </c>
      <c r="AS19" s="50" t="s">
        <v>18</v>
      </c>
      <c r="AT19" s="157" t="s">
        <v>17</v>
      </c>
      <c r="AU19" s="48" t="s">
        <v>16</v>
      </c>
      <c r="AV19" s="156" t="s">
        <v>17</v>
      </c>
      <c r="AW19" s="50" t="s">
        <v>18</v>
      </c>
      <c r="AX19" s="158" t="s">
        <v>17</v>
      </c>
      <c r="AY19" s="48" t="s">
        <v>19</v>
      </c>
      <c r="AZ19" s="156" t="s">
        <v>20</v>
      </c>
      <c r="BA19" s="50" t="s">
        <v>21</v>
      </c>
      <c r="BB19" s="157" t="s">
        <v>20</v>
      </c>
      <c r="BC19" s="702" t="s">
        <v>22</v>
      </c>
      <c r="BD19" s="159" t="s">
        <v>23</v>
      </c>
    </row>
    <row r="20" spans="1:56" ht="14.25" customHeight="1">
      <c r="A20" s="658">
        <v>1</v>
      </c>
      <c r="B20" s="703" t="s">
        <v>86</v>
      </c>
      <c r="C20" s="704" t="s">
        <v>87</v>
      </c>
      <c r="D20" s="705">
        <v>1997</v>
      </c>
      <c r="E20" s="706" t="s">
        <v>57</v>
      </c>
      <c r="F20" s="247">
        <v>1</v>
      </c>
      <c r="G20" s="233">
        <v>1</v>
      </c>
      <c r="H20" s="248">
        <v>1</v>
      </c>
      <c r="I20" s="249">
        <v>1</v>
      </c>
      <c r="J20" s="243">
        <v>0</v>
      </c>
      <c r="K20" s="233">
        <v>0</v>
      </c>
      <c r="L20" s="240">
        <v>1</v>
      </c>
      <c r="M20" s="242">
        <v>1</v>
      </c>
      <c r="N20" s="244">
        <v>1</v>
      </c>
      <c r="O20" s="233">
        <v>1</v>
      </c>
      <c r="P20" s="240">
        <v>1</v>
      </c>
      <c r="Q20" s="242">
        <v>1</v>
      </c>
      <c r="R20" s="244">
        <v>1</v>
      </c>
      <c r="S20" s="233">
        <v>2</v>
      </c>
      <c r="T20" s="240">
        <v>1</v>
      </c>
      <c r="U20" s="242">
        <v>1</v>
      </c>
      <c r="V20" s="244">
        <v>1</v>
      </c>
      <c r="W20" s="233">
        <v>1</v>
      </c>
      <c r="X20" s="240">
        <v>1</v>
      </c>
      <c r="Y20" s="245">
        <v>1</v>
      </c>
      <c r="Z20" s="218">
        <f aca="true" t="shared" si="2" ref="Z20:AC27">F20+J20+N20+R20+V20</f>
        <v>4</v>
      </c>
      <c r="AA20" s="204">
        <f t="shared" si="2"/>
        <v>5</v>
      </c>
      <c r="AB20" s="205">
        <f t="shared" si="2"/>
        <v>5</v>
      </c>
      <c r="AC20" s="206">
        <f t="shared" si="2"/>
        <v>5</v>
      </c>
      <c r="AD20" s="68" t="s">
        <v>25</v>
      </c>
      <c r="AE20" s="83">
        <v>1</v>
      </c>
      <c r="AF20" s="160">
        <v>1</v>
      </c>
      <c r="AG20" s="97">
        <v>1</v>
      </c>
      <c r="AH20" s="161">
        <v>1</v>
      </c>
      <c r="AI20" s="62">
        <v>1</v>
      </c>
      <c r="AJ20" s="160">
        <v>1</v>
      </c>
      <c r="AK20" s="59">
        <v>1</v>
      </c>
      <c r="AL20" s="162">
        <v>1</v>
      </c>
      <c r="AM20" s="63">
        <v>1</v>
      </c>
      <c r="AN20" s="160">
        <v>1</v>
      </c>
      <c r="AO20" s="59">
        <v>1</v>
      </c>
      <c r="AP20" s="162">
        <v>1</v>
      </c>
      <c r="AQ20" s="63">
        <v>1</v>
      </c>
      <c r="AR20" s="160">
        <v>1</v>
      </c>
      <c r="AS20" s="59">
        <v>1</v>
      </c>
      <c r="AT20" s="162">
        <v>1</v>
      </c>
      <c r="AU20" s="63">
        <v>1</v>
      </c>
      <c r="AV20" s="160">
        <v>1</v>
      </c>
      <c r="AW20" s="59">
        <v>1</v>
      </c>
      <c r="AX20" s="163">
        <v>1</v>
      </c>
      <c r="AY20" s="661">
        <f aca="true" t="shared" si="3" ref="AY20:AZ25">SUM(AI20+AM20+AQ20+AU20+AE20)</f>
        <v>5</v>
      </c>
      <c r="AZ20" s="662">
        <f t="shared" si="3"/>
        <v>5</v>
      </c>
      <c r="BA20" s="663">
        <f aca="true" t="shared" si="4" ref="BA20:BB25">SUM(AG20+AK20+AO20+AS20+AW20)</f>
        <v>5</v>
      </c>
      <c r="BB20" s="170">
        <f t="shared" si="4"/>
        <v>5</v>
      </c>
      <c r="BC20" s="282" t="s">
        <v>25</v>
      </c>
      <c r="BD20" s="164">
        <v>100</v>
      </c>
    </row>
    <row r="21" spans="1:56" ht="14.25" customHeight="1">
      <c r="A21" s="707">
        <v>2</v>
      </c>
      <c r="B21" s="708" t="s">
        <v>102</v>
      </c>
      <c r="C21" s="659" t="s">
        <v>103</v>
      </c>
      <c r="D21" s="660">
        <v>1998</v>
      </c>
      <c r="E21" s="709" t="s">
        <v>57</v>
      </c>
      <c r="F21" s="243">
        <v>0</v>
      </c>
      <c r="G21" s="241">
        <v>0</v>
      </c>
      <c r="H21" s="240">
        <v>1</v>
      </c>
      <c r="I21" s="242">
        <v>1</v>
      </c>
      <c r="J21" s="243">
        <v>0</v>
      </c>
      <c r="K21" s="241">
        <v>0</v>
      </c>
      <c r="L21" s="240">
        <v>1</v>
      </c>
      <c r="M21" s="242">
        <v>1</v>
      </c>
      <c r="N21" s="244">
        <v>1</v>
      </c>
      <c r="O21" s="241">
        <v>1</v>
      </c>
      <c r="P21" s="240">
        <v>1</v>
      </c>
      <c r="Q21" s="242">
        <v>1</v>
      </c>
      <c r="R21" s="244">
        <v>1</v>
      </c>
      <c r="S21" s="241">
        <v>4</v>
      </c>
      <c r="T21" s="240">
        <v>1</v>
      </c>
      <c r="U21" s="242">
        <v>1</v>
      </c>
      <c r="V21" s="244">
        <v>1</v>
      </c>
      <c r="W21" s="241">
        <v>1</v>
      </c>
      <c r="X21" s="240">
        <v>1</v>
      </c>
      <c r="Y21" s="245">
        <v>1</v>
      </c>
      <c r="Z21" s="218">
        <f t="shared" si="2"/>
        <v>3</v>
      </c>
      <c r="AA21" s="204">
        <f t="shared" si="2"/>
        <v>6</v>
      </c>
      <c r="AB21" s="205">
        <f t="shared" si="2"/>
        <v>5</v>
      </c>
      <c r="AC21" s="206">
        <f t="shared" si="2"/>
        <v>5</v>
      </c>
      <c r="AD21" s="68" t="s">
        <v>26</v>
      </c>
      <c r="AE21" s="62">
        <v>1</v>
      </c>
      <c r="AF21" s="165">
        <v>1</v>
      </c>
      <c r="AG21" s="59">
        <v>1</v>
      </c>
      <c r="AH21" s="162">
        <v>1</v>
      </c>
      <c r="AI21" s="62">
        <v>1</v>
      </c>
      <c r="AJ21" s="165">
        <v>1</v>
      </c>
      <c r="AK21" s="59">
        <v>1</v>
      </c>
      <c r="AL21" s="162">
        <v>1</v>
      </c>
      <c r="AM21" s="63">
        <v>1</v>
      </c>
      <c r="AN21" s="165">
        <v>1</v>
      </c>
      <c r="AO21" s="59">
        <v>1</v>
      </c>
      <c r="AP21" s="162">
        <v>1</v>
      </c>
      <c r="AQ21" s="63">
        <v>1</v>
      </c>
      <c r="AR21" s="165">
        <v>1</v>
      </c>
      <c r="AS21" s="59">
        <v>1</v>
      </c>
      <c r="AT21" s="162">
        <v>1</v>
      </c>
      <c r="AU21" s="63">
        <v>1</v>
      </c>
      <c r="AV21" s="165">
        <v>1</v>
      </c>
      <c r="AW21" s="59">
        <v>1</v>
      </c>
      <c r="AX21" s="163">
        <v>1</v>
      </c>
      <c r="AY21" s="661">
        <f t="shared" si="3"/>
        <v>5</v>
      </c>
      <c r="AZ21" s="662">
        <f t="shared" si="3"/>
        <v>5</v>
      </c>
      <c r="BA21" s="663">
        <f t="shared" si="4"/>
        <v>5</v>
      </c>
      <c r="BB21" s="170">
        <f t="shared" si="4"/>
        <v>5</v>
      </c>
      <c r="BC21" s="282" t="s">
        <v>27</v>
      </c>
      <c r="BD21" s="166">
        <v>89</v>
      </c>
    </row>
    <row r="22" spans="1:56" ht="14.25" customHeight="1">
      <c r="A22" s="707">
        <v>3</v>
      </c>
      <c r="B22" s="708" t="s">
        <v>94</v>
      </c>
      <c r="C22" s="659" t="s">
        <v>95</v>
      </c>
      <c r="D22" s="660">
        <v>1998</v>
      </c>
      <c r="E22" s="709" t="s">
        <v>57</v>
      </c>
      <c r="F22" s="243">
        <v>0</v>
      </c>
      <c r="G22" s="250">
        <v>0</v>
      </c>
      <c r="H22" s="251">
        <v>1</v>
      </c>
      <c r="I22" s="242">
        <v>2</v>
      </c>
      <c r="J22" s="243">
        <v>1</v>
      </c>
      <c r="K22" s="241">
        <v>3</v>
      </c>
      <c r="L22" s="240">
        <v>1</v>
      </c>
      <c r="M22" s="242">
        <v>1</v>
      </c>
      <c r="N22" s="244">
        <v>1</v>
      </c>
      <c r="O22" s="241">
        <v>1</v>
      </c>
      <c r="P22" s="240">
        <v>1</v>
      </c>
      <c r="Q22" s="242">
        <v>1</v>
      </c>
      <c r="R22" s="244">
        <v>1</v>
      </c>
      <c r="S22" s="241">
        <v>1</v>
      </c>
      <c r="T22" s="240">
        <v>1</v>
      </c>
      <c r="U22" s="242">
        <v>1</v>
      </c>
      <c r="V22" s="244">
        <v>1</v>
      </c>
      <c r="W22" s="241">
        <v>1</v>
      </c>
      <c r="X22" s="240">
        <v>1</v>
      </c>
      <c r="Y22" s="245">
        <v>1</v>
      </c>
      <c r="Z22" s="218">
        <f t="shared" si="2"/>
        <v>4</v>
      </c>
      <c r="AA22" s="204">
        <f t="shared" si="2"/>
        <v>6</v>
      </c>
      <c r="AB22" s="205">
        <f t="shared" si="2"/>
        <v>5</v>
      </c>
      <c r="AC22" s="206">
        <f t="shared" si="2"/>
        <v>6</v>
      </c>
      <c r="AD22" s="68" t="s">
        <v>27</v>
      </c>
      <c r="AE22" s="62">
        <v>1</v>
      </c>
      <c r="AF22" s="167">
        <v>2</v>
      </c>
      <c r="AG22" s="103">
        <v>1</v>
      </c>
      <c r="AH22" s="162">
        <v>1</v>
      </c>
      <c r="AI22" s="62">
        <v>1</v>
      </c>
      <c r="AJ22" s="165">
        <v>1</v>
      </c>
      <c r="AK22" s="59">
        <v>1</v>
      </c>
      <c r="AL22" s="162">
        <v>1</v>
      </c>
      <c r="AM22" s="63">
        <v>0</v>
      </c>
      <c r="AN22" s="165">
        <v>0</v>
      </c>
      <c r="AO22" s="59">
        <v>1</v>
      </c>
      <c r="AP22" s="162">
        <v>1</v>
      </c>
      <c r="AQ22" s="63">
        <v>1</v>
      </c>
      <c r="AR22" s="165">
        <v>1</v>
      </c>
      <c r="AS22" s="59">
        <v>1</v>
      </c>
      <c r="AT22" s="162">
        <v>1</v>
      </c>
      <c r="AU22" s="63">
        <v>1</v>
      </c>
      <c r="AV22" s="165">
        <v>1</v>
      </c>
      <c r="AW22" s="59">
        <v>1</v>
      </c>
      <c r="AX22" s="163">
        <v>1</v>
      </c>
      <c r="AY22" s="661">
        <f t="shared" si="3"/>
        <v>4</v>
      </c>
      <c r="AZ22" s="662">
        <f t="shared" si="3"/>
        <v>5</v>
      </c>
      <c r="BA22" s="663">
        <f t="shared" si="4"/>
        <v>5</v>
      </c>
      <c r="BB22" s="170">
        <f t="shared" si="4"/>
        <v>5</v>
      </c>
      <c r="BC22" s="282" t="s">
        <v>24</v>
      </c>
      <c r="BD22" s="166">
        <v>79</v>
      </c>
    </row>
    <row r="23" spans="1:56" ht="14.25" customHeight="1">
      <c r="A23" s="710">
        <v>4</v>
      </c>
      <c r="B23" s="708" t="s">
        <v>106</v>
      </c>
      <c r="C23" s="659" t="s">
        <v>107</v>
      </c>
      <c r="D23" s="660">
        <v>1997</v>
      </c>
      <c r="E23" s="709" t="s">
        <v>57</v>
      </c>
      <c r="F23" s="243">
        <v>0</v>
      </c>
      <c r="G23" s="241">
        <v>0</v>
      </c>
      <c r="H23" s="240">
        <v>1</v>
      </c>
      <c r="I23" s="242">
        <v>1</v>
      </c>
      <c r="J23" s="243">
        <v>0</v>
      </c>
      <c r="K23" s="241">
        <v>0</v>
      </c>
      <c r="L23" s="240">
        <v>1</v>
      </c>
      <c r="M23" s="242">
        <v>2</v>
      </c>
      <c r="N23" s="244">
        <v>1</v>
      </c>
      <c r="O23" s="241">
        <v>1</v>
      </c>
      <c r="P23" s="240">
        <v>1</v>
      </c>
      <c r="Q23" s="242">
        <v>1</v>
      </c>
      <c r="R23" s="244">
        <v>0</v>
      </c>
      <c r="S23" s="241">
        <v>0</v>
      </c>
      <c r="T23" s="240">
        <v>1</v>
      </c>
      <c r="U23" s="242">
        <v>1</v>
      </c>
      <c r="V23" s="244">
        <v>1</v>
      </c>
      <c r="W23" s="241">
        <v>2</v>
      </c>
      <c r="X23" s="240">
        <v>1</v>
      </c>
      <c r="Y23" s="245">
        <v>1</v>
      </c>
      <c r="Z23" s="218">
        <f t="shared" si="2"/>
        <v>2</v>
      </c>
      <c r="AA23" s="204">
        <f t="shared" si="2"/>
        <v>3</v>
      </c>
      <c r="AB23" s="205">
        <f t="shared" si="2"/>
        <v>5</v>
      </c>
      <c r="AC23" s="206">
        <f t="shared" si="2"/>
        <v>6</v>
      </c>
      <c r="AD23" s="68" t="s">
        <v>29</v>
      </c>
      <c r="AE23" s="62">
        <v>0</v>
      </c>
      <c r="AF23" s="165">
        <v>0</v>
      </c>
      <c r="AG23" s="59">
        <v>1</v>
      </c>
      <c r="AH23" s="162">
        <v>1</v>
      </c>
      <c r="AI23" s="62">
        <v>1</v>
      </c>
      <c r="AJ23" s="165">
        <v>2</v>
      </c>
      <c r="AK23" s="59">
        <v>1</v>
      </c>
      <c r="AL23" s="162">
        <v>2</v>
      </c>
      <c r="AM23" s="63">
        <v>1</v>
      </c>
      <c r="AN23" s="165">
        <v>1</v>
      </c>
      <c r="AO23" s="59">
        <v>1</v>
      </c>
      <c r="AP23" s="162">
        <v>1</v>
      </c>
      <c r="AQ23" s="63">
        <v>0</v>
      </c>
      <c r="AR23" s="165">
        <v>0</v>
      </c>
      <c r="AS23" s="59">
        <v>1</v>
      </c>
      <c r="AT23" s="162">
        <v>2</v>
      </c>
      <c r="AU23" s="63">
        <v>1</v>
      </c>
      <c r="AV23" s="165">
        <v>2</v>
      </c>
      <c r="AW23" s="59">
        <v>1</v>
      </c>
      <c r="AX23" s="163">
        <v>2</v>
      </c>
      <c r="AY23" s="661">
        <f t="shared" si="3"/>
        <v>3</v>
      </c>
      <c r="AZ23" s="662">
        <f t="shared" si="3"/>
        <v>5</v>
      </c>
      <c r="BA23" s="663">
        <f t="shared" si="4"/>
        <v>5</v>
      </c>
      <c r="BB23" s="170">
        <f t="shared" si="4"/>
        <v>8</v>
      </c>
      <c r="BC23" s="282" t="s">
        <v>26</v>
      </c>
      <c r="BD23" s="164">
        <v>71</v>
      </c>
    </row>
    <row r="24" spans="1:56" ht="14.25" customHeight="1">
      <c r="A24" s="707">
        <v>5</v>
      </c>
      <c r="B24" s="708" t="s">
        <v>90</v>
      </c>
      <c r="C24" s="659" t="s">
        <v>91</v>
      </c>
      <c r="D24" s="660">
        <v>1997</v>
      </c>
      <c r="E24" s="709" t="s">
        <v>57</v>
      </c>
      <c r="F24" s="243">
        <v>1</v>
      </c>
      <c r="G24" s="241">
        <v>3</v>
      </c>
      <c r="H24" s="240">
        <v>1</v>
      </c>
      <c r="I24" s="242">
        <v>1</v>
      </c>
      <c r="J24" s="243">
        <v>0</v>
      </c>
      <c r="K24" s="241">
        <v>0</v>
      </c>
      <c r="L24" s="240">
        <v>1</v>
      </c>
      <c r="M24" s="242">
        <v>2</v>
      </c>
      <c r="N24" s="244">
        <v>1</v>
      </c>
      <c r="O24" s="241">
        <v>1</v>
      </c>
      <c r="P24" s="240">
        <v>1</v>
      </c>
      <c r="Q24" s="242">
        <v>1</v>
      </c>
      <c r="R24" s="244">
        <v>1</v>
      </c>
      <c r="S24" s="241">
        <v>1</v>
      </c>
      <c r="T24" s="240">
        <v>1</v>
      </c>
      <c r="U24" s="242">
        <v>1</v>
      </c>
      <c r="V24" s="244">
        <v>1</v>
      </c>
      <c r="W24" s="241">
        <v>1</v>
      </c>
      <c r="X24" s="240">
        <v>1</v>
      </c>
      <c r="Y24" s="245">
        <v>1</v>
      </c>
      <c r="Z24" s="213">
        <f t="shared" si="2"/>
        <v>4</v>
      </c>
      <c r="AA24" s="214">
        <f t="shared" si="2"/>
        <v>6</v>
      </c>
      <c r="AB24" s="215">
        <f t="shared" si="2"/>
        <v>5</v>
      </c>
      <c r="AC24" s="216">
        <f t="shared" si="2"/>
        <v>6</v>
      </c>
      <c r="AD24" s="68" t="s">
        <v>27</v>
      </c>
      <c r="AE24" s="62">
        <v>0</v>
      </c>
      <c r="AF24" s="165">
        <v>0</v>
      </c>
      <c r="AG24" s="59">
        <v>1</v>
      </c>
      <c r="AH24" s="162">
        <v>1</v>
      </c>
      <c r="AI24" s="62">
        <v>1</v>
      </c>
      <c r="AJ24" s="165">
        <v>3</v>
      </c>
      <c r="AK24" s="59">
        <v>1</v>
      </c>
      <c r="AL24" s="162">
        <v>3</v>
      </c>
      <c r="AM24" s="63">
        <v>0</v>
      </c>
      <c r="AN24" s="165">
        <v>0</v>
      </c>
      <c r="AO24" s="59">
        <v>1</v>
      </c>
      <c r="AP24" s="162">
        <v>1</v>
      </c>
      <c r="AQ24" s="63">
        <v>0</v>
      </c>
      <c r="AR24" s="165">
        <v>0</v>
      </c>
      <c r="AS24" s="59">
        <v>0</v>
      </c>
      <c r="AT24" s="162">
        <v>0</v>
      </c>
      <c r="AU24" s="63">
        <v>1</v>
      </c>
      <c r="AV24" s="165">
        <v>1</v>
      </c>
      <c r="AW24" s="59">
        <v>1</v>
      </c>
      <c r="AX24" s="163">
        <v>1</v>
      </c>
      <c r="AY24" s="661">
        <f t="shared" si="3"/>
        <v>2</v>
      </c>
      <c r="AZ24" s="662">
        <f t="shared" si="3"/>
        <v>4</v>
      </c>
      <c r="BA24" s="663">
        <f t="shared" si="4"/>
        <v>4</v>
      </c>
      <c r="BB24" s="170">
        <f t="shared" si="4"/>
        <v>6</v>
      </c>
      <c r="BC24" s="282" t="s">
        <v>28</v>
      </c>
      <c r="BD24" s="164">
        <v>63</v>
      </c>
    </row>
    <row r="25" spans="1:56" ht="14.25" customHeight="1" thickBot="1">
      <c r="A25" s="711">
        <v>6</v>
      </c>
      <c r="B25" s="712" t="s">
        <v>108</v>
      </c>
      <c r="C25" s="667" t="s">
        <v>109</v>
      </c>
      <c r="D25" s="668">
        <v>1996</v>
      </c>
      <c r="E25" s="713" t="s">
        <v>57</v>
      </c>
      <c r="F25" s="553">
        <v>0</v>
      </c>
      <c r="G25" s="554">
        <v>0</v>
      </c>
      <c r="H25" s="555">
        <v>0</v>
      </c>
      <c r="I25" s="556">
        <v>0</v>
      </c>
      <c r="J25" s="553">
        <v>0</v>
      </c>
      <c r="K25" s="557">
        <v>0</v>
      </c>
      <c r="L25" s="558">
        <v>0</v>
      </c>
      <c r="M25" s="556">
        <v>0</v>
      </c>
      <c r="N25" s="559">
        <v>1</v>
      </c>
      <c r="O25" s="557">
        <v>2</v>
      </c>
      <c r="P25" s="558">
        <v>1</v>
      </c>
      <c r="Q25" s="556">
        <v>1</v>
      </c>
      <c r="R25" s="559">
        <v>1</v>
      </c>
      <c r="S25" s="557">
        <v>4</v>
      </c>
      <c r="T25" s="558">
        <v>1</v>
      </c>
      <c r="U25" s="556">
        <v>1</v>
      </c>
      <c r="V25" s="559">
        <v>1</v>
      </c>
      <c r="W25" s="557">
        <v>3</v>
      </c>
      <c r="X25" s="558">
        <v>1</v>
      </c>
      <c r="Y25" s="560">
        <v>3</v>
      </c>
      <c r="Z25" s="561">
        <f t="shared" si="2"/>
        <v>3</v>
      </c>
      <c r="AA25" s="562">
        <f t="shared" si="2"/>
        <v>9</v>
      </c>
      <c r="AB25" s="563">
        <f t="shared" si="2"/>
        <v>3</v>
      </c>
      <c r="AC25" s="564">
        <f t="shared" si="2"/>
        <v>5</v>
      </c>
      <c r="AD25" s="714" t="s">
        <v>28</v>
      </c>
      <c r="AE25" s="715">
        <v>0</v>
      </c>
      <c r="AF25" s="716">
        <v>0</v>
      </c>
      <c r="AG25" s="717">
        <v>1</v>
      </c>
      <c r="AH25" s="718">
        <v>10</v>
      </c>
      <c r="AI25" s="715">
        <v>1</v>
      </c>
      <c r="AJ25" s="716">
        <v>2</v>
      </c>
      <c r="AK25" s="717">
        <v>1</v>
      </c>
      <c r="AL25" s="718">
        <v>2</v>
      </c>
      <c r="AM25" s="719">
        <v>0</v>
      </c>
      <c r="AN25" s="716">
        <v>0</v>
      </c>
      <c r="AO25" s="717">
        <v>1</v>
      </c>
      <c r="AP25" s="718">
        <v>1</v>
      </c>
      <c r="AQ25" s="719">
        <v>0</v>
      </c>
      <c r="AR25" s="716">
        <v>0</v>
      </c>
      <c r="AS25" s="717">
        <v>1</v>
      </c>
      <c r="AT25" s="718">
        <v>1</v>
      </c>
      <c r="AU25" s="719">
        <v>1</v>
      </c>
      <c r="AV25" s="716">
        <v>4</v>
      </c>
      <c r="AW25" s="717">
        <v>1</v>
      </c>
      <c r="AX25" s="720">
        <v>4</v>
      </c>
      <c r="AY25" s="721">
        <f t="shared" si="3"/>
        <v>2</v>
      </c>
      <c r="AZ25" s="722">
        <f t="shared" si="3"/>
        <v>6</v>
      </c>
      <c r="BA25" s="723">
        <f t="shared" si="4"/>
        <v>5</v>
      </c>
      <c r="BB25" s="679">
        <f t="shared" si="4"/>
        <v>18</v>
      </c>
      <c r="BC25" s="724" t="s">
        <v>29</v>
      </c>
      <c r="BD25" s="725">
        <v>56</v>
      </c>
    </row>
    <row r="26" spans="1:56" ht="14.25" customHeight="1" thickTop="1">
      <c r="A26" s="710">
        <v>7</v>
      </c>
      <c r="B26" s="726" t="s">
        <v>96</v>
      </c>
      <c r="C26" s="683" t="s">
        <v>97</v>
      </c>
      <c r="D26" s="684">
        <v>1998</v>
      </c>
      <c r="E26" s="727" t="s">
        <v>57</v>
      </c>
      <c r="F26" s="247">
        <v>0</v>
      </c>
      <c r="G26" s="246">
        <v>0</v>
      </c>
      <c r="H26" s="253">
        <v>0</v>
      </c>
      <c r="I26" s="252">
        <v>0</v>
      </c>
      <c r="J26" s="247">
        <v>0</v>
      </c>
      <c r="K26" s="246">
        <v>0</v>
      </c>
      <c r="L26" s="253">
        <v>0</v>
      </c>
      <c r="M26" s="252">
        <v>0</v>
      </c>
      <c r="N26" s="254">
        <v>1</v>
      </c>
      <c r="O26" s="246">
        <v>4</v>
      </c>
      <c r="P26" s="253">
        <v>1</v>
      </c>
      <c r="Q26" s="252">
        <v>1</v>
      </c>
      <c r="R26" s="254">
        <v>0</v>
      </c>
      <c r="S26" s="246">
        <v>0</v>
      </c>
      <c r="T26" s="253">
        <v>1</v>
      </c>
      <c r="U26" s="252">
        <v>2</v>
      </c>
      <c r="V26" s="254">
        <v>1</v>
      </c>
      <c r="W26" s="246">
        <v>1</v>
      </c>
      <c r="X26" s="253">
        <v>1</v>
      </c>
      <c r="Y26" s="255">
        <v>1</v>
      </c>
      <c r="Z26" s="210">
        <f t="shared" si="2"/>
        <v>2</v>
      </c>
      <c r="AA26" s="211">
        <f t="shared" si="2"/>
        <v>5</v>
      </c>
      <c r="AB26" s="212">
        <f t="shared" si="2"/>
        <v>3</v>
      </c>
      <c r="AC26" s="217">
        <f t="shared" si="2"/>
        <v>4</v>
      </c>
      <c r="AD26" s="89" t="s">
        <v>31</v>
      </c>
      <c r="AE26" s="83"/>
      <c r="AF26" s="175"/>
      <c r="AG26" s="84"/>
      <c r="AH26" s="179"/>
      <c r="AI26" s="83"/>
      <c r="AJ26" s="175"/>
      <c r="AK26" s="84"/>
      <c r="AL26" s="179"/>
      <c r="AM26" s="86"/>
      <c r="AN26" s="175"/>
      <c r="AO26" s="84"/>
      <c r="AP26" s="179"/>
      <c r="AQ26" s="86"/>
      <c r="AR26" s="175"/>
      <c r="AS26" s="84"/>
      <c r="AT26" s="179"/>
      <c r="AU26" s="86"/>
      <c r="AV26" s="175"/>
      <c r="AW26" s="84"/>
      <c r="AX26" s="180"/>
      <c r="AY26" s="661"/>
      <c r="AZ26" s="662"/>
      <c r="BA26" s="663"/>
      <c r="BB26" s="728"/>
      <c r="BC26" s="292" t="s">
        <v>30</v>
      </c>
      <c r="BD26" s="168">
        <v>50</v>
      </c>
    </row>
    <row r="27" spans="1:56" ht="14.25" customHeight="1">
      <c r="A27" s="707">
        <v>8</v>
      </c>
      <c r="B27" s="708" t="s">
        <v>88</v>
      </c>
      <c r="C27" s="659" t="s">
        <v>89</v>
      </c>
      <c r="D27" s="660">
        <v>1998</v>
      </c>
      <c r="E27" s="709" t="s">
        <v>57</v>
      </c>
      <c r="F27" s="243">
        <v>0</v>
      </c>
      <c r="G27" s="241">
        <v>0</v>
      </c>
      <c r="H27" s="240">
        <v>0</v>
      </c>
      <c r="I27" s="242">
        <v>0</v>
      </c>
      <c r="J27" s="243">
        <v>0</v>
      </c>
      <c r="K27" s="241">
        <v>0</v>
      </c>
      <c r="L27" s="240">
        <v>0</v>
      </c>
      <c r="M27" s="242">
        <v>0</v>
      </c>
      <c r="N27" s="244">
        <v>0</v>
      </c>
      <c r="O27" s="241">
        <v>0</v>
      </c>
      <c r="P27" s="240">
        <v>1</v>
      </c>
      <c r="Q27" s="242">
        <v>1</v>
      </c>
      <c r="R27" s="244">
        <v>0</v>
      </c>
      <c r="S27" s="241">
        <v>0</v>
      </c>
      <c r="T27" s="240">
        <v>0</v>
      </c>
      <c r="U27" s="242">
        <v>0</v>
      </c>
      <c r="V27" s="244">
        <v>1</v>
      </c>
      <c r="W27" s="241">
        <v>2</v>
      </c>
      <c r="X27" s="240">
        <v>1</v>
      </c>
      <c r="Y27" s="245">
        <v>2</v>
      </c>
      <c r="Z27" s="213">
        <f t="shared" si="2"/>
        <v>1</v>
      </c>
      <c r="AA27" s="214">
        <f t="shared" si="2"/>
        <v>2</v>
      </c>
      <c r="AB27" s="215">
        <f t="shared" si="2"/>
        <v>2</v>
      </c>
      <c r="AC27" s="216">
        <f t="shared" si="2"/>
        <v>3</v>
      </c>
      <c r="AD27" s="68" t="s">
        <v>32</v>
      </c>
      <c r="AE27" s="62"/>
      <c r="AF27" s="165"/>
      <c r="AG27" s="59"/>
      <c r="AH27" s="162"/>
      <c r="AI27" s="62"/>
      <c r="AJ27" s="165"/>
      <c r="AK27" s="59"/>
      <c r="AL27" s="162"/>
      <c r="AM27" s="63"/>
      <c r="AN27" s="165"/>
      <c r="AO27" s="59"/>
      <c r="AP27" s="162"/>
      <c r="AQ27" s="63"/>
      <c r="AR27" s="165"/>
      <c r="AS27" s="59"/>
      <c r="AT27" s="162"/>
      <c r="AU27" s="63"/>
      <c r="AV27" s="165"/>
      <c r="AW27" s="59"/>
      <c r="AX27" s="163"/>
      <c r="AY27" s="65"/>
      <c r="AZ27" s="169"/>
      <c r="BA27" s="100"/>
      <c r="BB27" s="170"/>
      <c r="BC27" s="282" t="s">
        <v>31</v>
      </c>
      <c r="BD27" s="168">
        <v>44</v>
      </c>
    </row>
    <row r="28" ht="11.25" customHeight="1"/>
    <row r="30" ht="11.25" customHeight="1"/>
    <row r="32" ht="11.25" customHeight="1"/>
    <row r="34" ht="11.25" customHeight="1"/>
    <row r="36" ht="11.25" customHeight="1"/>
    <row r="37" ht="13.5" customHeight="1"/>
  </sheetData>
  <sheetProtection selectLockedCells="1" selectUnlockedCells="1"/>
  <mergeCells count="31">
    <mergeCell ref="E3:G3"/>
    <mergeCell ref="E4:G4"/>
    <mergeCell ref="J4:K6"/>
    <mergeCell ref="L4:O5"/>
    <mergeCell ref="AI4:AJ6"/>
    <mergeCell ref="AK4:AO6"/>
    <mergeCell ref="E5:G5"/>
    <mergeCell ref="F9:I9"/>
    <mergeCell ref="J9:M9"/>
    <mergeCell ref="N9:Q9"/>
    <mergeCell ref="R9:U9"/>
    <mergeCell ref="V9:Y9"/>
    <mergeCell ref="Z9:AC9"/>
    <mergeCell ref="AE9:AH9"/>
    <mergeCell ref="AI9:AL9"/>
    <mergeCell ref="AM9:AP9"/>
    <mergeCell ref="AQ9:AT9"/>
    <mergeCell ref="AU9:AX9"/>
    <mergeCell ref="AY9:BB9"/>
    <mergeCell ref="F18:I18"/>
    <mergeCell ref="J18:M18"/>
    <mergeCell ref="N18:Q18"/>
    <mergeCell ref="R18:U18"/>
    <mergeCell ref="V18:Y18"/>
    <mergeCell ref="Z18:AC18"/>
    <mergeCell ref="AE18:AH18"/>
    <mergeCell ref="AI18:AL18"/>
    <mergeCell ref="AM18:AP18"/>
    <mergeCell ref="AQ18:AT18"/>
    <mergeCell ref="AU18:AX18"/>
    <mergeCell ref="AY18:BB18"/>
  </mergeCells>
  <printOptions/>
  <pageMargins left="0.7" right="0.7" top="0.75" bottom="0.75" header="0.3" footer="0.3"/>
  <pageSetup fitToHeight="1" fitToWidth="1" horizontalDpi="300" verticalDpi="300" orientation="landscape" paperSize="9" scale="44" r:id="rId2"/>
  <colBreaks count="1" manualBreakCount="1">
    <brk id="5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40"/>
  <sheetViews>
    <sheetView zoomScale="68" zoomScaleNormal="68" zoomScaleSheetLayoutView="75" zoomScalePageLayoutView="0" workbookViewId="0" topLeftCell="B4">
      <selection activeCell="AG33" sqref="AG33"/>
    </sheetView>
  </sheetViews>
  <sheetFormatPr defaultColWidth="9.140625" defaultRowHeight="12.75" outlineLevelCol="1"/>
  <cols>
    <col min="1" max="1" width="3.8515625" style="1" customWidth="1"/>
    <col min="2" max="2" width="17.140625" style="1" customWidth="1"/>
    <col min="3" max="3" width="20.00390625" style="1" customWidth="1"/>
    <col min="4" max="4" width="10.7109375" style="1" customWidth="1"/>
    <col min="5" max="5" width="12.57421875" style="1" customWidth="1"/>
    <col min="6" max="6" width="4.7109375" style="2" customWidth="1" outlineLevel="1"/>
    <col min="7" max="7" width="4.7109375" style="1" customWidth="1" outlineLevel="1"/>
    <col min="8" max="8" width="4.7109375" style="2" customWidth="1" outlineLevel="1"/>
    <col min="9" max="25" width="4.7109375" style="1" customWidth="1" outlineLevel="1"/>
    <col min="26" max="29" width="4.7109375" style="1" customWidth="1"/>
    <col min="30" max="30" width="4.7109375" style="2" customWidth="1"/>
    <col min="31" max="31" width="4.7109375" style="2" customWidth="1" outlineLevel="1"/>
    <col min="32" max="32" width="4.7109375" style="1" customWidth="1" outlineLevel="1"/>
    <col min="33" max="33" width="4.7109375" style="2" customWidth="1" outlineLevel="1"/>
    <col min="34" max="34" width="4.7109375" style="1" customWidth="1" outlineLevel="1"/>
    <col min="35" max="35" width="4.7109375" style="2" customWidth="1" outlineLevel="1"/>
    <col min="36" max="36" width="4.7109375" style="1" customWidth="1" outlineLevel="1"/>
    <col min="37" max="37" width="4.7109375" style="2" customWidth="1" outlineLevel="1"/>
    <col min="38" max="38" width="4.7109375" style="1" customWidth="1" outlineLevel="1"/>
    <col min="39" max="39" width="4.7109375" style="2" customWidth="1" outlineLevel="1"/>
    <col min="40" max="40" width="4.7109375" style="1" customWidth="1" outlineLevel="1"/>
    <col min="41" max="41" width="4.7109375" style="2" customWidth="1" outlineLevel="1"/>
    <col min="42" max="42" width="4.7109375" style="1" customWidth="1" outlineLevel="1"/>
    <col min="43" max="43" width="4.7109375" style="2" customWidth="1" outlineLevel="1"/>
    <col min="44" max="44" width="4.7109375" style="1" customWidth="1" outlineLevel="1"/>
    <col min="45" max="45" width="4.7109375" style="2" customWidth="1" outlineLevel="1"/>
    <col min="46" max="46" width="4.7109375" style="1" customWidth="1" outlineLevel="1"/>
    <col min="47" max="51" width="4.7109375" style="1" customWidth="1"/>
    <col min="52" max="52" width="5.28125" style="1" customWidth="1"/>
    <col min="53" max="16384" width="9.140625" style="1" customWidth="1"/>
  </cols>
  <sheetData>
    <row r="1" spans="1:51" ht="15.75">
      <c r="A1" s="4"/>
      <c r="B1" s="5"/>
      <c r="C1" s="5"/>
      <c r="D1" s="5"/>
      <c r="E1" s="5"/>
      <c r="F1" s="6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6"/>
      <c r="AE1" s="6"/>
      <c r="AF1" s="5"/>
      <c r="AG1" s="6"/>
      <c r="AH1" s="5"/>
      <c r="AI1" s="6"/>
      <c r="AJ1" s="5"/>
      <c r="AK1" s="6"/>
      <c r="AL1" s="5"/>
      <c r="AM1" s="6"/>
      <c r="AN1" s="5"/>
      <c r="AO1" s="6"/>
      <c r="AP1" s="5"/>
      <c r="AQ1" s="6"/>
      <c r="AR1" s="5"/>
      <c r="AS1" s="6"/>
      <c r="AT1" s="5"/>
      <c r="AU1" s="5"/>
      <c r="AV1" s="5"/>
      <c r="AW1" s="5"/>
      <c r="AX1" s="5"/>
      <c r="AY1" s="5"/>
    </row>
    <row r="2" spans="1:51" ht="11.25">
      <c r="A2" s="5"/>
      <c r="B2" s="5"/>
      <c r="C2" s="5"/>
      <c r="D2" s="5"/>
      <c r="E2" s="8"/>
      <c r="F2" s="9"/>
      <c r="G2" s="8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6"/>
      <c r="AE2" s="6"/>
      <c r="AF2" s="5"/>
      <c r="AG2" s="6"/>
      <c r="AH2" s="5"/>
      <c r="AI2" s="6"/>
      <c r="AJ2" s="5"/>
      <c r="AK2" s="6"/>
      <c r="AL2" s="5"/>
      <c r="AM2" s="6"/>
      <c r="AN2" s="5"/>
      <c r="AO2" s="6"/>
      <c r="AP2" s="5"/>
      <c r="AQ2" s="6"/>
      <c r="AR2" s="5"/>
      <c r="AS2" s="6"/>
      <c r="AT2" s="5"/>
      <c r="AU2" s="5"/>
      <c r="AV2" s="5"/>
      <c r="AW2" s="5"/>
      <c r="AX2" s="5"/>
      <c r="AY2" s="5"/>
    </row>
    <row r="3" spans="2:51" ht="17.25" customHeight="1">
      <c r="B3" s="10" t="s">
        <v>0</v>
      </c>
      <c r="C3" s="181"/>
      <c r="D3" s="11"/>
      <c r="E3" s="862" t="s">
        <v>48</v>
      </c>
      <c r="F3" s="862"/>
      <c r="G3" s="862"/>
      <c r="L3" s="13"/>
      <c r="M3" s="13"/>
      <c r="N3" s="13"/>
      <c r="O3" s="13"/>
      <c r="P3" s="13"/>
      <c r="Q3" s="13"/>
      <c r="T3" s="13"/>
      <c r="U3" s="13"/>
      <c r="V3" s="13"/>
      <c r="W3" s="13"/>
      <c r="X3" s="13"/>
      <c r="Y3" s="13"/>
      <c r="Z3" s="15"/>
      <c r="AA3" s="15"/>
      <c r="AB3" s="15"/>
      <c r="AC3" s="15"/>
      <c r="AD3" s="6"/>
      <c r="AE3" s="1"/>
      <c r="AK3" s="12"/>
      <c r="AL3" s="13"/>
      <c r="AM3" s="12"/>
      <c r="AN3" s="13"/>
      <c r="AO3" s="12"/>
      <c r="AP3" s="13"/>
      <c r="AS3" s="12"/>
      <c r="AT3" s="13"/>
      <c r="AU3" s="15"/>
      <c r="AV3" s="15"/>
      <c r="AW3" s="15"/>
      <c r="AX3" s="15"/>
      <c r="AY3" s="5"/>
    </row>
    <row r="4" spans="2:51" ht="17.25" customHeight="1">
      <c r="B4" s="16" t="s">
        <v>1</v>
      </c>
      <c r="C4" s="182"/>
      <c r="E4" s="863" t="s">
        <v>49</v>
      </c>
      <c r="F4" s="863"/>
      <c r="G4" s="863"/>
      <c r="J4" s="864" t="s">
        <v>41</v>
      </c>
      <c r="K4" s="864"/>
      <c r="L4" s="865" t="s">
        <v>3</v>
      </c>
      <c r="M4" s="865"/>
      <c r="N4" s="865"/>
      <c r="O4" s="865"/>
      <c r="P4" s="18"/>
      <c r="Q4" s="18"/>
      <c r="T4" s="18"/>
      <c r="U4" s="18"/>
      <c r="V4" s="18"/>
      <c r="W4" s="18"/>
      <c r="X4" s="18"/>
      <c r="Y4" s="18"/>
      <c r="Z4" s="19"/>
      <c r="AA4" s="19"/>
      <c r="AB4" s="19"/>
      <c r="AC4" s="20"/>
      <c r="AD4" s="14"/>
      <c r="AE4" s="1"/>
      <c r="AI4" s="864"/>
      <c r="AJ4" s="864"/>
      <c r="AK4" s="866" t="s">
        <v>4</v>
      </c>
      <c r="AL4" s="866"/>
      <c r="AM4" s="866"/>
      <c r="AN4" s="866"/>
      <c r="AO4" s="866"/>
      <c r="AP4" s="18"/>
      <c r="AS4" s="17"/>
      <c r="AT4" s="18"/>
      <c r="AU4" s="19"/>
      <c r="AV4" s="19"/>
      <c r="AW4" s="19"/>
      <c r="AX4" s="20"/>
      <c r="AY4" s="20"/>
    </row>
    <row r="5" spans="2:51" ht="17.25" customHeight="1">
      <c r="B5" s="22" t="s">
        <v>5</v>
      </c>
      <c r="C5" s="183"/>
      <c r="D5" s="23"/>
      <c r="E5" s="875" t="s">
        <v>50</v>
      </c>
      <c r="F5" s="875"/>
      <c r="G5" s="875"/>
      <c r="J5" s="864"/>
      <c r="K5" s="864"/>
      <c r="L5" s="865"/>
      <c r="M5" s="865"/>
      <c r="N5" s="865"/>
      <c r="O5" s="865"/>
      <c r="P5" s="25"/>
      <c r="Q5" s="25"/>
      <c r="T5" s="25"/>
      <c r="U5" s="25"/>
      <c r="V5" s="25"/>
      <c r="W5" s="25"/>
      <c r="X5" s="25"/>
      <c r="Y5" s="25"/>
      <c r="Z5" s="20"/>
      <c r="AA5" s="20"/>
      <c r="AB5" s="20"/>
      <c r="AC5" s="20"/>
      <c r="AD5" s="14"/>
      <c r="AE5" s="1"/>
      <c r="AI5" s="864"/>
      <c r="AJ5" s="864"/>
      <c r="AK5" s="866"/>
      <c r="AL5" s="866"/>
      <c r="AM5" s="866"/>
      <c r="AN5" s="866"/>
      <c r="AO5" s="866"/>
      <c r="AP5" s="25"/>
      <c r="AS5" s="24"/>
      <c r="AT5" s="25"/>
      <c r="AU5" s="20"/>
      <c r="AV5" s="20"/>
      <c r="AW5" s="20"/>
      <c r="AX5" s="20"/>
      <c r="AY5" s="20"/>
    </row>
    <row r="6" spans="1:51" ht="13.5" customHeight="1">
      <c r="A6" s="5"/>
      <c r="D6" s="11"/>
      <c r="J6" s="864"/>
      <c r="K6" s="864"/>
      <c r="L6" s="27"/>
      <c r="M6" s="27"/>
      <c r="N6" s="27"/>
      <c r="O6" s="27"/>
      <c r="P6" s="29"/>
      <c r="Q6" s="29"/>
      <c r="R6" s="29"/>
      <c r="S6" s="29"/>
      <c r="T6" s="29"/>
      <c r="U6" s="29"/>
      <c r="V6" s="29"/>
      <c r="W6" s="29"/>
      <c r="X6" s="29"/>
      <c r="Y6" s="29"/>
      <c r="Z6" s="5"/>
      <c r="AA6" s="5"/>
      <c r="AB6" s="5"/>
      <c r="AC6" s="5"/>
      <c r="AD6" s="6"/>
      <c r="AI6" s="864"/>
      <c r="AJ6" s="864"/>
      <c r="AK6" s="866"/>
      <c r="AL6" s="866"/>
      <c r="AM6" s="866"/>
      <c r="AN6" s="866"/>
      <c r="AO6" s="866"/>
      <c r="AP6" s="29"/>
      <c r="AQ6" s="28"/>
      <c r="AR6" s="29"/>
      <c r="AS6" s="28"/>
      <c r="AT6" s="29"/>
      <c r="AU6" s="5"/>
      <c r="AV6" s="5"/>
      <c r="AW6" s="5"/>
      <c r="AX6" s="5"/>
      <c r="AY6" s="5"/>
    </row>
    <row r="7" spans="1:51" ht="13.5" customHeight="1">
      <c r="A7" s="5"/>
      <c r="B7" s="30"/>
      <c r="C7" s="30"/>
      <c r="D7" s="30"/>
      <c r="E7" s="30"/>
      <c r="F7" s="31"/>
      <c r="G7" s="30"/>
      <c r="H7" s="31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5"/>
      <c r="AA7" s="5"/>
      <c r="AB7" s="30"/>
      <c r="AC7" s="30"/>
      <c r="AD7" s="31"/>
      <c r="AE7" s="31"/>
      <c r="AF7" s="30"/>
      <c r="AG7" s="31"/>
      <c r="AH7" s="30"/>
      <c r="AI7" s="31"/>
      <c r="AJ7" s="30"/>
      <c r="AK7" s="31"/>
      <c r="AL7" s="30"/>
      <c r="AM7" s="31"/>
      <c r="AN7" s="30"/>
      <c r="AO7" s="31"/>
      <c r="AP7" s="30"/>
      <c r="AQ7" s="31"/>
      <c r="AR7" s="30"/>
      <c r="AS7" s="31"/>
      <c r="AT7" s="30"/>
      <c r="AU7" s="5"/>
      <c r="AV7" s="5"/>
      <c r="AW7" s="30"/>
      <c r="AX7" s="30"/>
      <c r="AY7" s="30"/>
    </row>
    <row r="8" spans="1:51" ht="13.5" customHeight="1">
      <c r="A8" s="5"/>
      <c r="B8" s="30"/>
      <c r="C8" s="30"/>
      <c r="D8" s="30"/>
      <c r="E8" s="30"/>
      <c r="F8" s="33"/>
      <c r="G8" s="34"/>
      <c r="H8" s="35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6"/>
      <c r="AE8" s="33"/>
      <c r="AF8" s="34"/>
      <c r="AG8" s="35"/>
      <c r="AH8" s="34"/>
      <c r="AI8" s="35"/>
      <c r="AJ8" s="34"/>
      <c r="AK8" s="35"/>
      <c r="AL8" s="34"/>
      <c r="AM8" s="35"/>
      <c r="AN8" s="34"/>
      <c r="AO8" s="35"/>
      <c r="AP8" s="34"/>
      <c r="AQ8" s="35"/>
      <c r="AR8" s="34"/>
      <c r="AS8" s="35"/>
      <c r="AT8" s="34"/>
      <c r="AU8" s="34"/>
      <c r="AV8" s="34"/>
      <c r="AW8" s="34"/>
      <c r="AX8" s="34"/>
      <c r="AY8" s="5"/>
    </row>
    <row r="9" spans="1:51" ht="13.5" customHeight="1" thickBot="1">
      <c r="A9" s="5"/>
      <c r="B9" s="36"/>
      <c r="C9" s="36"/>
      <c r="D9" s="36"/>
      <c r="E9" s="5"/>
      <c r="F9" s="854" t="s">
        <v>7</v>
      </c>
      <c r="G9" s="854"/>
      <c r="H9" s="854"/>
      <c r="I9" s="854"/>
      <c r="J9" s="855" t="s">
        <v>8</v>
      </c>
      <c r="K9" s="855"/>
      <c r="L9" s="855"/>
      <c r="M9" s="855"/>
      <c r="N9" s="855" t="s">
        <v>9</v>
      </c>
      <c r="O9" s="855"/>
      <c r="P9" s="855"/>
      <c r="Q9" s="855"/>
      <c r="R9" s="855" t="s">
        <v>10</v>
      </c>
      <c r="S9" s="855"/>
      <c r="T9" s="855"/>
      <c r="U9" s="855"/>
      <c r="V9" s="855" t="s">
        <v>11</v>
      </c>
      <c r="W9" s="855"/>
      <c r="X9" s="855"/>
      <c r="Y9" s="855"/>
      <c r="Z9" s="860" t="s">
        <v>12</v>
      </c>
      <c r="AA9" s="860"/>
      <c r="AB9" s="860"/>
      <c r="AC9" s="860"/>
      <c r="AD9" s="37"/>
      <c r="AE9" s="854" t="s">
        <v>7</v>
      </c>
      <c r="AF9" s="854"/>
      <c r="AG9" s="854"/>
      <c r="AH9" s="854"/>
      <c r="AI9" s="855" t="s">
        <v>8</v>
      </c>
      <c r="AJ9" s="855"/>
      <c r="AK9" s="855"/>
      <c r="AL9" s="855"/>
      <c r="AM9" s="855" t="s">
        <v>9</v>
      </c>
      <c r="AN9" s="855"/>
      <c r="AO9" s="855"/>
      <c r="AP9" s="855"/>
      <c r="AQ9" s="855" t="s">
        <v>10</v>
      </c>
      <c r="AR9" s="855"/>
      <c r="AS9" s="855"/>
      <c r="AT9" s="855"/>
      <c r="AU9" s="860" t="s">
        <v>12</v>
      </c>
      <c r="AV9" s="860"/>
      <c r="AW9" s="860"/>
      <c r="AX9" s="860"/>
      <c r="AY9" s="106"/>
    </row>
    <row r="10" spans="1:52" ht="13.5" customHeight="1" thickBot="1">
      <c r="A10" s="39" t="s">
        <v>13</v>
      </c>
      <c r="B10" s="110" t="s">
        <v>85</v>
      </c>
      <c r="C10" s="110" t="s">
        <v>84</v>
      </c>
      <c r="D10" s="110" t="s">
        <v>15</v>
      </c>
      <c r="E10" s="111" t="s">
        <v>53</v>
      </c>
      <c r="F10" s="46" t="s">
        <v>16</v>
      </c>
      <c r="G10" s="43" t="s">
        <v>17</v>
      </c>
      <c r="H10" s="107" t="s">
        <v>18</v>
      </c>
      <c r="I10" s="45" t="s">
        <v>17</v>
      </c>
      <c r="J10" s="46" t="s">
        <v>16</v>
      </c>
      <c r="K10" s="43" t="s">
        <v>17</v>
      </c>
      <c r="L10" s="107" t="s">
        <v>18</v>
      </c>
      <c r="M10" s="45" t="s">
        <v>17</v>
      </c>
      <c r="N10" s="46" t="s">
        <v>16</v>
      </c>
      <c r="O10" s="43" t="s">
        <v>17</v>
      </c>
      <c r="P10" s="107" t="s">
        <v>18</v>
      </c>
      <c r="Q10" s="45" t="s">
        <v>17</v>
      </c>
      <c r="R10" s="46" t="s">
        <v>16</v>
      </c>
      <c r="S10" s="43" t="s">
        <v>17</v>
      </c>
      <c r="T10" s="107" t="s">
        <v>18</v>
      </c>
      <c r="U10" s="45" t="s">
        <v>17</v>
      </c>
      <c r="V10" s="46" t="s">
        <v>16</v>
      </c>
      <c r="W10" s="43" t="s">
        <v>17</v>
      </c>
      <c r="X10" s="107" t="s">
        <v>18</v>
      </c>
      <c r="Y10" s="47" t="s">
        <v>17</v>
      </c>
      <c r="Z10" s="46" t="s">
        <v>19</v>
      </c>
      <c r="AA10" s="43" t="s">
        <v>20</v>
      </c>
      <c r="AB10" s="107" t="s">
        <v>21</v>
      </c>
      <c r="AC10" s="45" t="s">
        <v>20</v>
      </c>
      <c r="AD10" s="225" t="s">
        <v>22</v>
      </c>
      <c r="AE10" s="46" t="s">
        <v>16</v>
      </c>
      <c r="AF10" s="43" t="s">
        <v>17</v>
      </c>
      <c r="AG10" s="107" t="s">
        <v>18</v>
      </c>
      <c r="AH10" s="45" t="s">
        <v>17</v>
      </c>
      <c r="AI10" s="46" t="s">
        <v>16</v>
      </c>
      <c r="AJ10" s="43" t="s">
        <v>17</v>
      </c>
      <c r="AK10" s="107" t="s">
        <v>18</v>
      </c>
      <c r="AL10" s="45" t="s">
        <v>17</v>
      </c>
      <c r="AM10" s="46" t="s">
        <v>16</v>
      </c>
      <c r="AN10" s="43" t="s">
        <v>17</v>
      </c>
      <c r="AO10" s="107" t="s">
        <v>18</v>
      </c>
      <c r="AP10" s="45" t="s">
        <v>17</v>
      </c>
      <c r="AQ10" s="46" t="s">
        <v>16</v>
      </c>
      <c r="AR10" s="43" t="s">
        <v>17</v>
      </c>
      <c r="AS10" s="107" t="s">
        <v>18</v>
      </c>
      <c r="AT10" s="45" t="s">
        <v>17</v>
      </c>
      <c r="AU10" s="53" t="s">
        <v>19</v>
      </c>
      <c r="AV10" s="49" t="s">
        <v>20</v>
      </c>
      <c r="AW10" s="54" t="s">
        <v>21</v>
      </c>
      <c r="AX10" s="51" t="s">
        <v>20</v>
      </c>
      <c r="AY10" s="108" t="s">
        <v>22</v>
      </c>
      <c r="AZ10" s="56" t="s">
        <v>23</v>
      </c>
    </row>
    <row r="11" spans="1:52" ht="15">
      <c r="A11" s="228">
        <v>1</v>
      </c>
      <c r="B11" s="310" t="s">
        <v>144</v>
      </c>
      <c r="C11" s="311" t="s">
        <v>145</v>
      </c>
      <c r="D11" s="312">
        <v>1999</v>
      </c>
      <c r="E11" s="311" t="s">
        <v>57</v>
      </c>
      <c r="F11" s="393">
        <v>1</v>
      </c>
      <c r="G11" s="394">
        <v>1</v>
      </c>
      <c r="H11" s="395">
        <v>1</v>
      </c>
      <c r="I11" s="396">
        <v>1</v>
      </c>
      <c r="J11" s="397">
        <v>1</v>
      </c>
      <c r="K11" s="394">
        <v>1</v>
      </c>
      <c r="L11" s="395">
        <v>1</v>
      </c>
      <c r="M11" s="398">
        <v>1</v>
      </c>
      <c r="N11" s="399">
        <v>1</v>
      </c>
      <c r="O11" s="394">
        <v>2</v>
      </c>
      <c r="P11" s="395">
        <v>1</v>
      </c>
      <c r="Q11" s="398">
        <v>2</v>
      </c>
      <c r="R11" s="399">
        <v>1</v>
      </c>
      <c r="S11" s="394">
        <v>1</v>
      </c>
      <c r="T11" s="395">
        <v>1</v>
      </c>
      <c r="U11" s="398">
        <v>1</v>
      </c>
      <c r="V11" s="399">
        <v>1</v>
      </c>
      <c r="W11" s="394">
        <v>1</v>
      </c>
      <c r="X11" s="395">
        <v>1</v>
      </c>
      <c r="Y11" s="400">
        <v>1</v>
      </c>
      <c r="Z11" s="401">
        <f aca="true" t="shared" si="0" ref="Z11:AC15">F11+J11+N11+R11+V11</f>
        <v>5</v>
      </c>
      <c r="AA11" s="402">
        <f t="shared" si="0"/>
        <v>6</v>
      </c>
      <c r="AB11" s="403">
        <f t="shared" si="0"/>
        <v>5</v>
      </c>
      <c r="AC11" s="404">
        <f t="shared" si="0"/>
        <v>6</v>
      </c>
      <c r="AD11" s="359" t="s">
        <v>25</v>
      </c>
      <c r="AE11" s="485">
        <v>0</v>
      </c>
      <c r="AF11" s="481">
        <v>0</v>
      </c>
      <c r="AG11" s="485">
        <v>1</v>
      </c>
      <c r="AH11" s="486">
        <v>1</v>
      </c>
      <c r="AI11" s="487">
        <v>0</v>
      </c>
      <c r="AJ11" s="481">
        <v>0</v>
      </c>
      <c r="AK11" s="488">
        <v>1</v>
      </c>
      <c r="AL11" s="489">
        <v>2</v>
      </c>
      <c r="AM11" s="490">
        <v>1</v>
      </c>
      <c r="AN11" s="481">
        <v>1</v>
      </c>
      <c r="AO11" s="488">
        <v>1</v>
      </c>
      <c r="AP11" s="489">
        <v>1</v>
      </c>
      <c r="AQ11" s="490">
        <v>1</v>
      </c>
      <c r="AR11" s="481">
        <v>1</v>
      </c>
      <c r="AS11" s="488">
        <v>1</v>
      </c>
      <c r="AT11" s="489">
        <v>1</v>
      </c>
      <c r="AU11" s="491">
        <f aca="true" t="shared" si="1" ref="AU11:AX15">AE11+AI11+AM11+AQ11</f>
        <v>2</v>
      </c>
      <c r="AV11" s="343">
        <f t="shared" si="1"/>
        <v>2</v>
      </c>
      <c r="AW11" s="344">
        <f t="shared" si="1"/>
        <v>4</v>
      </c>
      <c r="AX11" s="345">
        <f t="shared" si="1"/>
        <v>5</v>
      </c>
      <c r="AY11" s="109" t="s">
        <v>25</v>
      </c>
      <c r="AZ11" s="82">
        <v>100</v>
      </c>
    </row>
    <row r="12" spans="1:52" ht="15">
      <c r="A12" s="229">
        <v>2</v>
      </c>
      <c r="B12" s="313" t="s">
        <v>142</v>
      </c>
      <c r="C12" s="314" t="s">
        <v>143</v>
      </c>
      <c r="D12" s="315">
        <v>1999</v>
      </c>
      <c r="E12" s="314" t="s">
        <v>57</v>
      </c>
      <c r="F12" s="405">
        <v>1</v>
      </c>
      <c r="G12" s="374">
        <v>1</v>
      </c>
      <c r="H12" s="405">
        <v>1</v>
      </c>
      <c r="I12" s="406">
        <v>1</v>
      </c>
      <c r="J12" s="407">
        <v>1</v>
      </c>
      <c r="K12" s="374">
        <v>1</v>
      </c>
      <c r="L12" s="405">
        <v>1</v>
      </c>
      <c r="M12" s="408">
        <v>1</v>
      </c>
      <c r="N12" s="409">
        <v>1</v>
      </c>
      <c r="O12" s="374">
        <v>1</v>
      </c>
      <c r="P12" s="405">
        <v>1</v>
      </c>
      <c r="Q12" s="408">
        <v>1</v>
      </c>
      <c r="R12" s="409">
        <v>1</v>
      </c>
      <c r="S12" s="374">
        <v>3</v>
      </c>
      <c r="T12" s="405">
        <v>1</v>
      </c>
      <c r="U12" s="408">
        <v>1</v>
      </c>
      <c r="V12" s="409">
        <v>1</v>
      </c>
      <c r="W12" s="374">
        <v>1</v>
      </c>
      <c r="X12" s="405">
        <v>1</v>
      </c>
      <c r="Y12" s="410">
        <v>1</v>
      </c>
      <c r="Z12" s="411">
        <f t="shared" si="0"/>
        <v>5</v>
      </c>
      <c r="AA12" s="381">
        <f t="shared" si="0"/>
        <v>7</v>
      </c>
      <c r="AB12" s="382">
        <f t="shared" si="0"/>
        <v>5</v>
      </c>
      <c r="AC12" s="412">
        <f t="shared" si="0"/>
        <v>5</v>
      </c>
      <c r="AD12" s="371" t="s">
        <v>27</v>
      </c>
      <c r="AE12" s="316">
        <v>0</v>
      </c>
      <c r="AF12" s="317">
        <v>0</v>
      </c>
      <c r="AG12" s="316">
        <v>1</v>
      </c>
      <c r="AH12" s="319">
        <v>1</v>
      </c>
      <c r="AI12" s="318">
        <v>0</v>
      </c>
      <c r="AJ12" s="317">
        <v>0</v>
      </c>
      <c r="AK12" s="316">
        <v>1</v>
      </c>
      <c r="AL12" s="319">
        <v>2</v>
      </c>
      <c r="AM12" s="320">
        <v>0</v>
      </c>
      <c r="AN12" s="317">
        <v>0</v>
      </c>
      <c r="AO12" s="316">
        <v>1</v>
      </c>
      <c r="AP12" s="319">
        <v>2</v>
      </c>
      <c r="AQ12" s="320">
        <v>1</v>
      </c>
      <c r="AR12" s="317">
        <v>1</v>
      </c>
      <c r="AS12" s="316">
        <v>1</v>
      </c>
      <c r="AT12" s="319">
        <v>1</v>
      </c>
      <c r="AU12" s="492">
        <f t="shared" si="1"/>
        <v>1</v>
      </c>
      <c r="AV12" s="343">
        <f t="shared" si="1"/>
        <v>1</v>
      </c>
      <c r="AW12" s="344">
        <f t="shared" si="1"/>
        <v>4</v>
      </c>
      <c r="AX12" s="345">
        <f t="shared" si="1"/>
        <v>6</v>
      </c>
      <c r="AY12" s="109" t="s">
        <v>27</v>
      </c>
      <c r="AZ12" s="69">
        <v>89</v>
      </c>
    </row>
    <row r="13" spans="1:52" s="197" customFormat="1" ht="15">
      <c r="A13" s="230">
        <v>3</v>
      </c>
      <c r="B13" s="313" t="s">
        <v>148</v>
      </c>
      <c r="C13" s="314" t="s">
        <v>149</v>
      </c>
      <c r="D13" s="315">
        <v>2001</v>
      </c>
      <c r="E13" s="314" t="s">
        <v>57</v>
      </c>
      <c r="F13" s="413">
        <v>1</v>
      </c>
      <c r="G13" s="414">
        <v>1</v>
      </c>
      <c r="H13" s="413">
        <v>1</v>
      </c>
      <c r="I13" s="415">
        <v>1</v>
      </c>
      <c r="J13" s="416">
        <v>1</v>
      </c>
      <c r="K13" s="414">
        <v>1</v>
      </c>
      <c r="L13" s="413">
        <v>1</v>
      </c>
      <c r="M13" s="417">
        <v>1</v>
      </c>
      <c r="N13" s="418">
        <v>1</v>
      </c>
      <c r="O13" s="414">
        <v>3</v>
      </c>
      <c r="P13" s="413">
        <v>1</v>
      </c>
      <c r="Q13" s="417">
        <v>3</v>
      </c>
      <c r="R13" s="418">
        <v>1</v>
      </c>
      <c r="S13" s="414">
        <v>2</v>
      </c>
      <c r="T13" s="413">
        <v>1</v>
      </c>
      <c r="U13" s="417">
        <v>1</v>
      </c>
      <c r="V13" s="418">
        <v>1</v>
      </c>
      <c r="W13" s="414">
        <v>1</v>
      </c>
      <c r="X13" s="413">
        <v>1</v>
      </c>
      <c r="Y13" s="419">
        <v>1</v>
      </c>
      <c r="Z13" s="420">
        <f t="shared" si="0"/>
        <v>5</v>
      </c>
      <c r="AA13" s="386">
        <f t="shared" si="0"/>
        <v>8</v>
      </c>
      <c r="AB13" s="387">
        <f t="shared" si="0"/>
        <v>5</v>
      </c>
      <c r="AC13" s="421">
        <f t="shared" si="0"/>
        <v>7</v>
      </c>
      <c r="AD13" s="422" t="s">
        <v>26</v>
      </c>
      <c r="AE13" s="321">
        <v>0</v>
      </c>
      <c r="AF13" s="322">
        <v>0</v>
      </c>
      <c r="AG13" s="321">
        <v>1</v>
      </c>
      <c r="AH13" s="324">
        <v>1</v>
      </c>
      <c r="AI13" s="323">
        <v>0</v>
      </c>
      <c r="AJ13" s="322">
        <v>0</v>
      </c>
      <c r="AK13" s="321">
        <v>0</v>
      </c>
      <c r="AL13" s="324">
        <v>0</v>
      </c>
      <c r="AM13" s="325">
        <v>0</v>
      </c>
      <c r="AN13" s="322">
        <v>0</v>
      </c>
      <c r="AO13" s="321">
        <v>1</v>
      </c>
      <c r="AP13" s="324">
        <v>1</v>
      </c>
      <c r="AQ13" s="325">
        <v>1</v>
      </c>
      <c r="AR13" s="322">
        <v>1</v>
      </c>
      <c r="AS13" s="321">
        <v>1</v>
      </c>
      <c r="AT13" s="324">
        <v>1</v>
      </c>
      <c r="AU13" s="326">
        <f t="shared" si="1"/>
        <v>1</v>
      </c>
      <c r="AV13" s="327">
        <f t="shared" si="1"/>
        <v>1</v>
      </c>
      <c r="AW13" s="328">
        <f t="shared" si="1"/>
        <v>3</v>
      </c>
      <c r="AX13" s="329">
        <f t="shared" si="1"/>
        <v>3</v>
      </c>
      <c r="AY13" s="198" t="s">
        <v>24</v>
      </c>
      <c r="AZ13" s="199">
        <v>79</v>
      </c>
    </row>
    <row r="14" spans="1:52" s="115" customFormat="1" ht="15.75" thickBot="1">
      <c r="A14" s="575">
        <v>4</v>
      </c>
      <c r="B14" s="576" t="s">
        <v>146</v>
      </c>
      <c r="C14" s="577" t="s">
        <v>147</v>
      </c>
      <c r="D14" s="578">
        <v>2000</v>
      </c>
      <c r="E14" s="577" t="s">
        <v>57</v>
      </c>
      <c r="F14" s="579">
        <v>1</v>
      </c>
      <c r="G14" s="580">
        <v>1</v>
      </c>
      <c r="H14" s="579">
        <v>1</v>
      </c>
      <c r="I14" s="581">
        <v>1</v>
      </c>
      <c r="J14" s="582">
        <v>1</v>
      </c>
      <c r="K14" s="580">
        <v>1</v>
      </c>
      <c r="L14" s="579">
        <v>1</v>
      </c>
      <c r="M14" s="583">
        <v>1</v>
      </c>
      <c r="N14" s="584">
        <v>1</v>
      </c>
      <c r="O14" s="580">
        <v>2</v>
      </c>
      <c r="P14" s="579">
        <v>1</v>
      </c>
      <c r="Q14" s="583">
        <v>2</v>
      </c>
      <c r="R14" s="584">
        <v>1</v>
      </c>
      <c r="S14" s="580">
        <v>1</v>
      </c>
      <c r="T14" s="579">
        <v>1</v>
      </c>
      <c r="U14" s="583">
        <v>1</v>
      </c>
      <c r="V14" s="584">
        <v>1</v>
      </c>
      <c r="W14" s="580">
        <v>2</v>
      </c>
      <c r="X14" s="579">
        <v>1</v>
      </c>
      <c r="Y14" s="585">
        <v>2</v>
      </c>
      <c r="Z14" s="586">
        <f t="shared" si="0"/>
        <v>5</v>
      </c>
      <c r="AA14" s="587">
        <f t="shared" si="0"/>
        <v>7</v>
      </c>
      <c r="AB14" s="588">
        <f t="shared" si="0"/>
        <v>5</v>
      </c>
      <c r="AC14" s="589">
        <f t="shared" si="0"/>
        <v>7</v>
      </c>
      <c r="AD14" s="590" t="s">
        <v>24</v>
      </c>
      <c r="AE14" s="591">
        <v>0</v>
      </c>
      <c r="AF14" s="592">
        <v>0</v>
      </c>
      <c r="AG14" s="591">
        <v>1</v>
      </c>
      <c r="AH14" s="593">
        <v>1</v>
      </c>
      <c r="AI14" s="594">
        <v>0</v>
      </c>
      <c r="AJ14" s="592">
        <v>0</v>
      </c>
      <c r="AK14" s="591">
        <v>1</v>
      </c>
      <c r="AL14" s="593">
        <v>1</v>
      </c>
      <c r="AM14" s="595">
        <v>0</v>
      </c>
      <c r="AN14" s="592">
        <v>0</v>
      </c>
      <c r="AO14" s="591">
        <v>1</v>
      </c>
      <c r="AP14" s="593">
        <v>1</v>
      </c>
      <c r="AQ14" s="595">
        <v>1</v>
      </c>
      <c r="AR14" s="592">
        <v>2</v>
      </c>
      <c r="AS14" s="591">
        <v>1</v>
      </c>
      <c r="AT14" s="593">
        <v>1</v>
      </c>
      <c r="AU14" s="596">
        <f t="shared" si="1"/>
        <v>1</v>
      </c>
      <c r="AV14" s="597">
        <f t="shared" si="1"/>
        <v>2</v>
      </c>
      <c r="AW14" s="598">
        <f t="shared" si="1"/>
        <v>4</v>
      </c>
      <c r="AX14" s="599">
        <f t="shared" si="1"/>
        <v>4</v>
      </c>
      <c r="AY14" s="600" t="s">
        <v>26</v>
      </c>
      <c r="AZ14" s="601">
        <v>71</v>
      </c>
    </row>
    <row r="15" spans="1:52" ht="15.75" thickTop="1">
      <c r="A15" s="346">
        <v>5</v>
      </c>
      <c r="B15" s="336" t="s">
        <v>150</v>
      </c>
      <c r="C15" s="335" t="s">
        <v>151</v>
      </c>
      <c r="D15" s="347">
        <v>2001</v>
      </c>
      <c r="E15" s="335" t="s">
        <v>57</v>
      </c>
      <c r="F15" s="405">
        <v>0</v>
      </c>
      <c r="G15" s="374">
        <v>0</v>
      </c>
      <c r="H15" s="405">
        <v>1</v>
      </c>
      <c r="I15" s="406">
        <v>1</v>
      </c>
      <c r="J15" s="407">
        <v>0</v>
      </c>
      <c r="K15" s="374">
        <v>0</v>
      </c>
      <c r="L15" s="405">
        <v>0</v>
      </c>
      <c r="M15" s="408">
        <v>0</v>
      </c>
      <c r="N15" s="409">
        <v>0</v>
      </c>
      <c r="O15" s="374">
        <v>0</v>
      </c>
      <c r="P15" s="405">
        <v>0</v>
      </c>
      <c r="Q15" s="408">
        <v>0</v>
      </c>
      <c r="R15" s="409">
        <v>0</v>
      </c>
      <c r="S15" s="374">
        <v>0</v>
      </c>
      <c r="T15" s="405">
        <v>0</v>
      </c>
      <c r="U15" s="408">
        <v>0</v>
      </c>
      <c r="V15" s="409">
        <v>0</v>
      </c>
      <c r="W15" s="374">
        <v>0</v>
      </c>
      <c r="X15" s="405">
        <v>0</v>
      </c>
      <c r="Y15" s="410">
        <v>0</v>
      </c>
      <c r="Z15" s="411">
        <f t="shared" si="0"/>
        <v>0</v>
      </c>
      <c r="AA15" s="381">
        <f t="shared" si="0"/>
        <v>0</v>
      </c>
      <c r="AB15" s="382">
        <f t="shared" si="0"/>
        <v>1</v>
      </c>
      <c r="AC15" s="412">
        <f t="shared" si="0"/>
        <v>1</v>
      </c>
      <c r="AD15" s="384" t="s">
        <v>28</v>
      </c>
      <c r="AE15" s="125"/>
      <c r="AF15" s="72"/>
      <c r="AG15" s="125"/>
      <c r="AH15" s="73"/>
      <c r="AI15" s="139"/>
      <c r="AJ15" s="72"/>
      <c r="AK15" s="125"/>
      <c r="AL15" s="73"/>
      <c r="AM15" s="76"/>
      <c r="AN15" s="72"/>
      <c r="AO15" s="125"/>
      <c r="AP15" s="73"/>
      <c r="AQ15" s="76"/>
      <c r="AR15" s="72"/>
      <c r="AS15" s="125"/>
      <c r="AT15" s="73"/>
      <c r="AU15" s="200">
        <f t="shared" si="1"/>
        <v>0</v>
      </c>
      <c r="AV15" s="78">
        <f t="shared" si="1"/>
        <v>0</v>
      </c>
      <c r="AW15" s="141">
        <f t="shared" si="1"/>
        <v>0</v>
      </c>
      <c r="AX15" s="88">
        <f t="shared" si="1"/>
        <v>0</v>
      </c>
      <c r="AY15" s="114" t="s">
        <v>28</v>
      </c>
      <c r="AZ15" s="124">
        <v>63</v>
      </c>
    </row>
    <row r="16" spans="1:51" ht="12.75">
      <c r="A16" s="5"/>
      <c r="B16" s="5"/>
      <c r="C16" s="5"/>
      <c r="D16" s="5"/>
      <c r="E16" s="5"/>
      <c r="F16" s="143"/>
      <c r="G16" s="5"/>
      <c r="H16" s="143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143"/>
      <c r="AE16" s="146"/>
      <c r="AF16" s="147"/>
      <c r="AG16" s="148"/>
      <c r="AH16" s="147"/>
      <c r="AI16" s="148"/>
      <c r="AJ16" s="147"/>
      <c r="AK16" s="148"/>
      <c r="AL16" s="147"/>
      <c r="AM16" s="148"/>
      <c r="AN16" s="147"/>
      <c r="AO16" s="148"/>
      <c r="AP16" s="147"/>
      <c r="AQ16" s="148"/>
      <c r="AR16" s="147"/>
      <c r="AS16" s="148"/>
      <c r="AT16" s="147"/>
      <c r="AU16" s="147"/>
      <c r="AV16" s="147"/>
      <c r="AW16" s="147"/>
      <c r="AX16" s="147"/>
      <c r="AY16" s="5"/>
    </row>
    <row r="17" spans="1:45" ht="11.25">
      <c r="A17" s="5"/>
      <c r="B17" s="5"/>
      <c r="C17" s="5"/>
      <c r="D17" s="5"/>
      <c r="E17" s="5"/>
      <c r="F17" s="143"/>
      <c r="G17" s="5"/>
      <c r="H17" s="143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143"/>
      <c r="AE17" s="145"/>
      <c r="AG17" s="145"/>
      <c r="AI17" s="145"/>
      <c r="AK17" s="145"/>
      <c r="AM17" s="145"/>
      <c r="AO17" s="145"/>
      <c r="AQ17" s="145"/>
      <c r="AS17" s="145"/>
    </row>
    <row r="18" spans="1:45" ht="12.75">
      <c r="A18" s="5"/>
      <c r="B18" s="30"/>
      <c r="C18" s="30"/>
      <c r="D18" s="30"/>
      <c r="E18" s="30"/>
      <c r="F18" s="146"/>
      <c r="G18" s="147"/>
      <c r="H18" s="148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3"/>
      <c r="AE18" s="145"/>
      <c r="AG18" s="145"/>
      <c r="AI18" s="145"/>
      <c r="AK18" s="145"/>
      <c r="AM18" s="145"/>
      <c r="AO18" s="145"/>
      <c r="AQ18" s="145"/>
      <c r="AS18" s="145"/>
    </row>
    <row r="19" spans="1:51" ht="13.5" customHeight="1" thickBot="1">
      <c r="A19" s="5"/>
      <c r="B19" s="150"/>
      <c r="C19" s="150"/>
      <c r="D19" s="150"/>
      <c r="E19" s="91"/>
      <c r="F19" s="854" t="s">
        <v>7</v>
      </c>
      <c r="G19" s="854"/>
      <c r="H19" s="854"/>
      <c r="I19" s="854"/>
      <c r="J19" s="855" t="s">
        <v>8</v>
      </c>
      <c r="K19" s="855"/>
      <c r="L19" s="855"/>
      <c r="M19" s="855"/>
      <c r="N19" s="855" t="s">
        <v>9</v>
      </c>
      <c r="O19" s="855"/>
      <c r="P19" s="855"/>
      <c r="Q19" s="855"/>
      <c r="R19" s="855" t="s">
        <v>10</v>
      </c>
      <c r="S19" s="855"/>
      <c r="T19" s="855"/>
      <c r="U19" s="855"/>
      <c r="V19" s="855" t="s">
        <v>11</v>
      </c>
      <c r="W19" s="855"/>
      <c r="X19" s="855"/>
      <c r="Y19" s="855"/>
      <c r="Z19" s="856" t="s">
        <v>12</v>
      </c>
      <c r="AA19" s="856"/>
      <c r="AB19" s="856"/>
      <c r="AC19" s="856"/>
      <c r="AD19" s="151"/>
      <c r="AE19" s="854" t="s">
        <v>7</v>
      </c>
      <c r="AF19" s="854"/>
      <c r="AG19" s="854"/>
      <c r="AH19" s="854"/>
      <c r="AI19" s="855" t="s">
        <v>8</v>
      </c>
      <c r="AJ19" s="855"/>
      <c r="AK19" s="855"/>
      <c r="AL19" s="855"/>
      <c r="AM19" s="855" t="s">
        <v>9</v>
      </c>
      <c r="AN19" s="855"/>
      <c r="AO19" s="855"/>
      <c r="AP19" s="855"/>
      <c r="AQ19" s="855" t="s">
        <v>10</v>
      </c>
      <c r="AR19" s="855"/>
      <c r="AS19" s="855"/>
      <c r="AT19" s="855"/>
      <c r="AU19" s="856" t="s">
        <v>12</v>
      </c>
      <c r="AV19" s="856"/>
      <c r="AW19" s="856"/>
      <c r="AX19" s="856"/>
      <c r="AY19" s="106"/>
    </row>
    <row r="20" spans="1:52" ht="12" thickBot="1">
      <c r="A20" s="39" t="s">
        <v>13</v>
      </c>
      <c r="B20" s="110" t="s">
        <v>85</v>
      </c>
      <c r="C20" s="110" t="s">
        <v>84</v>
      </c>
      <c r="D20" s="110" t="s">
        <v>15</v>
      </c>
      <c r="E20" s="111" t="s">
        <v>53</v>
      </c>
      <c r="F20" s="46" t="s">
        <v>16</v>
      </c>
      <c r="G20" s="43" t="s">
        <v>17</v>
      </c>
      <c r="H20" s="107" t="s">
        <v>18</v>
      </c>
      <c r="I20" s="45" t="s">
        <v>17</v>
      </c>
      <c r="J20" s="46" t="s">
        <v>16</v>
      </c>
      <c r="K20" s="43" t="s">
        <v>17</v>
      </c>
      <c r="L20" s="107" t="s">
        <v>18</v>
      </c>
      <c r="M20" s="45" t="s">
        <v>17</v>
      </c>
      <c r="N20" s="46" t="s">
        <v>16</v>
      </c>
      <c r="O20" s="43" t="s">
        <v>17</v>
      </c>
      <c r="P20" s="107" t="s">
        <v>18</v>
      </c>
      <c r="Q20" s="45" t="s">
        <v>17</v>
      </c>
      <c r="R20" s="46" t="s">
        <v>16</v>
      </c>
      <c r="S20" s="43" t="s">
        <v>17</v>
      </c>
      <c r="T20" s="107" t="s">
        <v>18</v>
      </c>
      <c r="U20" s="45" t="s">
        <v>17</v>
      </c>
      <c r="V20" s="46" t="s">
        <v>16</v>
      </c>
      <c r="W20" s="43" t="s">
        <v>17</v>
      </c>
      <c r="X20" s="107" t="s">
        <v>18</v>
      </c>
      <c r="Y20" s="47" t="s">
        <v>17</v>
      </c>
      <c r="Z20" s="46" t="s">
        <v>19</v>
      </c>
      <c r="AA20" s="43" t="s">
        <v>20</v>
      </c>
      <c r="AB20" s="107" t="s">
        <v>21</v>
      </c>
      <c r="AC20" s="45" t="s">
        <v>20</v>
      </c>
      <c r="AD20" s="231" t="s">
        <v>22</v>
      </c>
      <c r="AE20" s="53" t="s">
        <v>16</v>
      </c>
      <c r="AF20" s="49" t="s">
        <v>17</v>
      </c>
      <c r="AG20" s="54" t="s">
        <v>18</v>
      </c>
      <c r="AH20" s="51" t="s">
        <v>17</v>
      </c>
      <c r="AI20" s="53" t="s">
        <v>16</v>
      </c>
      <c r="AJ20" s="49" t="s">
        <v>17</v>
      </c>
      <c r="AK20" s="54" t="s">
        <v>18</v>
      </c>
      <c r="AL20" s="51" t="s">
        <v>17</v>
      </c>
      <c r="AM20" s="53" t="s">
        <v>16</v>
      </c>
      <c r="AN20" s="49" t="s">
        <v>17</v>
      </c>
      <c r="AO20" s="54" t="s">
        <v>18</v>
      </c>
      <c r="AP20" s="51" t="s">
        <v>17</v>
      </c>
      <c r="AQ20" s="53" t="s">
        <v>16</v>
      </c>
      <c r="AR20" s="49" t="s">
        <v>17</v>
      </c>
      <c r="AS20" s="54" t="s">
        <v>18</v>
      </c>
      <c r="AT20" s="51" t="s">
        <v>17</v>
      </c>
      <c r="AU20" s="53" t="s">
        <v>19</v>
      </c>
      <c r="AV20" s="49" t="s">
        <v>20</v>
      </c>
      <c r="AW20" s="54" t="s">
        <v>21</v>
      </c>
      <c r="AX20" s="51" t="s">
        <v>20</v>
      </c>
      <c r="AY20" s="112" t="s">
        <v>22</v>
      </c>
      <c r="AZ20" s="56" t="s">
        <v>23</v>
      </c>
    </row>
    <row r="21" spans="1:52" ht="15" customHeight="1">
      <c r="A21" s="226">
        <v>1</v>
      </c>
      <c r="B21" s="311" t="s">
        <v>124</v>
      </c>
      <c r="C21" s="264" t="s">
        <v>125</v>
      </c>
      <c r="D21" s="331">
        <v>1999</v>
      </c>
      <c r="E21" s="310" t="s">
        <v>57</v>
      </c>
      <c r="F21" s="348">
        <v>1</v>
      </c>
      <c r="G21" s="349">
        <v>1</v>
      </c>
      <c r="H21" s="350">
        <v>1</v>
      </c>
      <c r="I21" s="351">
        <v>1</v>
      </c>
      <c r="J21" s="352">
        <v>1</v>
      </c>
      <c r="K21" s="349">
        <v>1</v>
      </c>
      <c r="L21" s="350">
        <v>1</v>
      </c>
      <c r="M21" s="351">
        <v>1</v>
      </c>
      <c r="N21" s="353">
        <v>1</v>
      </c>
      <c r="O21" s="349">
        <v>1</v>
      </c>
      <c r="P21" s="350">
        <v>1</v>
      </c>
      <c r="Q21" s="351">
        <v>1</v>
      </c>
      <c r="R21" s="353">
        <v>1</v>
      </c>
      <c r="S21" s="349">
        <v>2</v>
      </c>
      <c r="T21" s="350">
        <v>1</v>
      </c>
      <c r="U21" s="351">
        <v>2</v>
      </c>
      <c r="V21" s="353">
        <v>1</v>
      </c>
      <c r="W21" s="349">
        <v>1</v>
      </c>
      <c r="X21" s="350">
        <v>1</v>
      </c>
      <c r="Y21" s="354">
        <v>1</v>
      </c>
      <c r="Z21" s="355">
        <f aca="true" t="shared" si="2" ref="Z21:Z36">F21+J21+N21+R21+V21</f>
        <v>5</v>
      </c>
      <c r="AA21" s="356">
        <f aca="true" t="shared" si="3" ref="AA21:AA36">G21+K21+O21+S21+W21</f>
        <v>6</v>
      </c>
      <c r="AB21" s="357">
        <f aca="true" t="shared" si="4" ref="AB21:AB36">H21+L21+P21+T21+X21</f>
        <v>5</v>
      </c>
      <c r="AC21" s="358">
        <f aca="true" t="shared" si="5" ref="AC21:AC36">I21+M21+Q21+U21+Y21</f>
        <v>6</v>
      </c>
      <c r="AD21" s="359" t="s">
        <v>25</v>
      </c>
      <c r="AE21" s="330">
        <v>1</v>
      </c>
      <c r="AF21" s="481">
        <v>1</v>
      </c>
      <c r="AG21" s="482">
        <v>1</v>
      </c>
      <c r="AH21" s="483">
        <v>1</v>
      </c>
      <c r="AI21" s="341">
        <v>1</v>
      </c>
      <c r="AJ21" s="481">
        <v>1</v>
      </c>
      <c r="AK21" s="339">
        <v>1</v>
      </c>
      <c r="AL21" s="340">
        <v>1</v>
      </c>
      <c r="AM21" s="342">
        <v>1</v>
      </c>
      <c r="AN21" s="481">
        <v>2</v>
      </c>
      <c r="AO21" s="339">
        <v>1</v>
      </c>
      <c r="AP21" s="340">
        <v>1</v>
      </c>
      <c r="AQ21" s="342">
        <v>1</v>
      </c>
      <c r="AR21" s="481">
        <v>1</v>
      </c>
      <c r="AS21" s="339">
        <v>1</v>
      </c>
      <c r="AT21" s="340">
        <v>1</v>
      </c>
      <c r="AU21" s="484">
        <f aca="true" t="shared" si="6" ref="AU21:AX26">AE21+AI21+AM21+AQ21</f>
        <v>4</v>
      </c>
      <c r="AV21" s="343">
        <f t="shared" si="6"/>
        <v>5</v>
      </c>
      <c r="AW21" s="344">
        <f t="shared" si="6"/>
        <v>4</v>
      </c>
      <c r="AX21" s="345">
        <f t="shared" si="6"/>
        <v>4</v>
      </c>
      <c r="AY21" s="109" t="s">
        <v>25</v>
      </c>
      <c r="AZ21" s="82">
        <v>100</v>
      </c>
    </row>
    <row r="22" spans="1:52" s="522" customFormat="1" ht="15.75" customHeight="1">
      <c r="A22" s="494">
        <v>2</v>
      </c>
      <c r="B22" s="495" t="s">
        <v>114</v>
      </c>
      <c r="C22" s="496" t="s">
        <v>115</v>
      </c>
      <c r="D22" s="497">
        <v>1999</v>
      </c>
      <c r="E22" s="498" t="s">
        <v>54</v>
      </c>
      <c r="F22" s="499">
        <v>1</v>
      </c>
      <c r="G22" s="500">
        <v>2</v>
      </c>
      <c r="H22" s="501">
        <v>1</v>
      </c>
      <c r="I22" s="502">
        <v>2</v>
      </c>
      <c r="J22" s="503">
        <v>1</v>
      </c>
      <c r="K22" s="500">
        <v>1</v>
      </c>
      <c r="L22" s="501">
        <v>1</v>
      </c>
      <c r="M22" s="502">
        <v>1</v>
      </c>
      <c r="N22" s="504">
        <v>1</v>
      </c>
      <c r="O22" s="500">
        <v>1</v>
      </c>
      <c r="P22" s="501">
        <v>1</v>
      </c>
      <c r="Q22" s="502">
        <v>1</v>
      </c>
      <c r="R22" s="504">
        <v>1</v>
      </c>
      <c r="S22" s="500">
        <v>1</v>
      </c>
      <c r="T22" s="501">
        <v>1</v>
      </c>
      <c r="U22" s="502">
        <v>1</v>
      </c>
      <c r="V22" s="504">
        <v>1</v>
      </c>
      <c r="W22" s="500">
        <v>1</v>
      </c>
      <c r="X22" s="501">
        <v>1</v>
      </c>
      <c r="Y22" s="505">
        <v>1</v>
      </c>
      <c r="Z22" s="506">
        <f t="shared" si="2"/>
        <v>5</v>
      </c>
      <c r="AA22" s="507">
        <f t="shared" si="3"/>
        <v>6</v>
      </c>
      <c r="AB22" s="508">
        <f t="shared" si="4"/>
        <v>5</v>
      </c>
      <c r="AC22" s="509">
        <f t="shared" si="5"/>
        <v>6</v>
      </c>
      <c r="AD22" s="510" t="s">
        <v>25</v>
      </c>
      <c r="AE22" s="511">
        <v>1</v>
      </c>
      <c r="AF22" s="512">
        <v>3</v>
      </c>
      <c r="AG22" s="513">
        <v>1</v>
      </c>
      <c r="AH22" s="514">
        <v>2</v>
      </c>
      <c r="AI22" s="511">
        <v>1</v>
      </c>
      <c r="AJ22" s="512">
        <v>1</v>
      </c>
      <c r="AK22" s="513">
        <v>1</v>
      </c>
      <c r="AL22" s="514">
        <v>1</v>
      </c>
      <c r="AM22" s="515">
        <v>1</v>
      </c>
      <c r="AN22" s="512">
        <v>1</v>
      </c>
      <c r="AO22" s="513">
        <v>1</v>
      </c>
      <c r="AP22" s="514">
        <v>1</v>
      </c>
      <c r="AQ22" s="515">
        <v>1</v>
      </c>
      <c r="AR22" s="512">
        <v>1</v>
      </c>
      <c r="AS22" s="513">
        <v>1</v>
      </c>
      <c r="AT22" s="514">
        <v>1</v>
      </c>
      <c r="AU22" s="516">
        <f t="shared" si="6"/>
        <v>4</v>
      </c>
      <c r="AV22" s="517">
        <f t="shared" si="6"/>
        <v>6</v>
      </c>
      <c r="AW22" s="518">
        <f t="shared" si="6"/>
        <v>4</v>
      </c>
      <c r="AX22" s="519">
        <f t="shared" si="6"/>
        <v>5</v>
      </c>
      <c r="AY22" s="520" t="s">
        <v>27</v>
      </c>
      <c r="AZ22" s="521"/>
    </row>
    <row r="23" spans="1:52" s="522" customFormat="1" ht="15" customHeight="1">
      <c r="A23" s="523">
        <v>3</v>
      </c>
      <c r="B23" s="495" t="s">
        <v>128</v>
      </c>
      <c r="C23" s="496" t="s">
        <v>129</v>
      </c>
      <c r="D23" s="497">
        <v>2000</v>
      </c>
      <c r="E23" s="498" t="s">
        <v>54</v>
      </c>
      <c r="F23" s="499">
        <v>1</v>
      </c>
      <c r="G23" s="500">
        <v>2</v>
      </c>
      <c r="H23" s="501">
        <v>1</v>
      </c>
      <c r="I23" s="502">
        <v>2</v>
      </c>
      <c r="J23" s="503">
        <v>1</v>
      </c>
      <c r="K23" s="500">
        <v>1</v>
      </c>
      <c r="L23" s="501">
        <v>1</v>
      </c>
      <c r="M23" s="502">
        <v>1</v>
      </c>
      <c r="N23" s="504">
        <v>1</v>
      </c>
      <c r="O23" s="500">
        <v>1</v>
      </c>
      <c r="P23" s="501">
        <v>1</v>
      </c>
      <c r="Q23" s="502">
        <v>1</v>
      </c>
      <c r="R23" s="504">
        <v>1</v>
      </c>
      <c r="S23" s="500">
        <v>2</v>
      </c>
      <c r="T23" s="501">
        <v>1</v>
      </c>
      <c r="U23" s="502">
        <v>2</v>
      </c>
      <c r="V23" s="504">
        <v>1</v>
      </c>
      <c r="W23" s="500">
        <v>1</v>
      </c>
      <c r="X23" s="501">
        <v>1</v>
      </c>
      <c r="Y23" s="505">
        <v>1</v>
      </c>
      <c r="Z23" s="506">
        <f t="shared" si="2"/>
        <v>5</v>
      </c>
      <c r="AA23" s="507">
        <f t="shared" si="3"/>
        <v>7</v>
      </c>
      <c r="AB23" s="508">
        <f t="shared" si="4"/>
        <v>5</v>
      </c>
      <c r="AC23" s="509">
        <f t="shared" si="5"/>
        <v>7</v>
      </c>
      <c r="AD23" s="510" t="s">
        <v>26</v>
      </c>
      <c r="AE23" s="511">
        <v>1</v>
      </c>
      <c r="AF23" s="524">
        <v>2</v>
      </c>
      <c r="AG23" s="525">
        <v>1</v>
      </c>
      <c r="AH23" s="514">
        <v>2</v>
      </c>
      <c r="AI23" s="511">
        <v>1</v>
      </c>
      <c r="AJ23" s="512">
        <v>2</v>
      </c>
      <c r="AK23" s="513">
        <v>1</v>
      </c>
      <c r="AL23" s="514">
        <v>1</v>
      </c>
      <c r="AM23" s="515">
        <v>1</v>
      </c>
      <c r="AN23" s="512">
        <v>2</v>
      </c>
      <c r="AO23" s="513">
        <v>1</v>
      </c>
      <c r="AP23" s="514">
        <v>2</v>
      </c>
      <c r="AQ23" s="515">
        <v>1</v>
      </c>
      <c r="AR23" s="512">
        <v>2</v>
      </c>
      <c r="AS23" s="513">
        <v>1</v>
      </c>
      <c r="AT23" s="514">
        <v>1</v>
      </c>
      <c r="AU23" s="516">
        <f t="shared" si="6"/>
        <v>4</v>
      </c>
      <c r="AV23" s="517">
        <f t="shared" si="6"/>
        <v>8</v>
      </c>
      <c r="AW23" s="518">
        <f t="shared" si="6"/>
        <v>4</v>
      </c>
      <c r="AX23" s="519">
        <f t="shared" si="6"/>
        <v>6</v>
      </c>
      <c r="AY23" s="520" t="s">
        <v>24</v>
      </c>
      <c r="AZ23" s="521"/>
    </row>
    <row r="24" spans="1:52" ht="15" customHeight="1">
      <c r="A24" s="227">
        <v>4</v>
      </c>
      <c r="B24" s="314" t="s">
        <v>133</v>
      </c>
      <c r="C24" s="268" t="s">
        <v>134</v>
      </c>
      <c r="D24" s="332">
        <v>2000</v>
      </c>
      <c r="E24" s="313" t="s">
        <v>57</v>
      </c>
      <c r="F24" s="360">
        <v>1</v>
      </c>
      <c r="G24" s="361">
        <v>1</v>
      </c>
      <c r="H24" s="362">
        <v>1</v>
      </c>
      <c r="I24" s="363">
        <v>1</v>
      </c>
      <c r="J24" s="364">
        <v>1</v>
      </c>
      <c r="K24" s="361">
        <v>1</v>
      </c>
      <c r="L24" s="362">
        <v>1</v>
      </c>
      <c r="M24" s="363">
        <v>1</v>
      </c>
      <c r="N24" s="365">
        <v>1</v>
      </c>
      <c r="O24" s="361">
        <v>1</v>
      </c>
      <c r="P24" s="362">
        <v>1</v>
      </c>
      <c r="Q24" s="363">
        <v>1</v>
      </c>
      <c r="R24" s="365">
        <v>1</v>
      </c>
      <c r="S24" s="361">
        <v>2</v>
      </c>
      <c r="T24" s="362">
        <v>1</v>
      </c>
      <c r="U24" s="363">
        <v>1</v>
      </c>
      <c r="V24" s="365">
        <v>1</v>
      </c>
      <c r="W24" s="361">
        <v>2</v>
      </c>
      <c r="X24" s="362">
        <v>1</v>
      </c>
      <c r="Y24" s="366">
        <v>2</v>
      </c>
      <c r="Z24" s="367">
        <f t="shared" si="2"/>
        <v>5</v>
      </c>
      <c r="AA24" s="368">
        <f t="shared" si="3"/>
        <v>7</v>
      </c>
      <c r="AB24" s="369">
        <f t="shared" si="4"/>
        <v>5</v>
      </c>
      <c r="AC24" s="370">
        <f t="shared" si="5"/>
        <v>6</v>
      </c>
      <c r="AD24" s="371" t="s">
        <v>24</v>
      </c>
      <c r="AE24" s="341">
        <v>1</v>
      </c>
      <c r="AF24" s="338">
        <v>5</v>
      </c>
      <c r="AG24" s="339">
        <v>1</v>
      </c>
      <c r="AH24" s="340">
        <v>2</v>
      </c>
      <c r="AI24" s="341">
        <v>1</v>
      </c>
      <c r="AJ24" s="338">
        <v>3</v>
      </c>
      <c r="AK24" s="339">
        <v>1</v>
      </c>
      <c r="AL24" s="340">
        <v>1</v>
      </c>
      <c r="AM24" s="342">
        <v>0</v>
      </c>
      <c r="AN24" s="338">
        <v>0</v>
      </c>
      <c r="AO24" s="339">
        <v>1</v>
      </c>
      <c r="AP24" s="340">
        <v>1</v>
      </c>
      <c r="AQ24" s="342">
        <v>1</v>
      </c>
      <c r="AR24" s="338">
        <v>1</v>
      </c>
      <c r="AS24" s="339">
        <v>1</v>
      </c>
      <c r="AT24" s="340">
        <v>1</v>
      </c>
      <c r="AU24" s="484">
        <f t="shared" si="6"/>
        <v>3</v>
      </c>
      <c r="AV24" s="343">
        <f t="shared" si="6"/>
        <v>9</v>
      </c>
      <c r="AW24" s="344">
        <f t="shared" si="6"/>
        <v>4</v>
      </c>
      <c r="AX24" s="345">
        <f t="shared" si="6"/>
        <v>5</v>
      </c>
      <c r="AY24" s="109" t="s">
        <v>26</v>
      </c>
      <c r="AZ24" s="82">
        <v>89</v>
      </c>
    </row>
    <row r="25" spans="1:52" ht="15" customHeight="1">
      <c r="A25" s="227">
        <v>5</v>
      </c>
      <c r="B25" s="314" t="s">
        <v>126</v>
      </c>
      <c r="C25" s="268" t="s">
        <v>127</v>
      </c>
      <c r="D25" s="332">
        <v>2001</v>
      </c>
      <c r="E25" s="313" t="s">
        <v>57</v>
      </c>
      <c r="F25" s="360">
        <v>1</v>
      </c>
      <c r="G25" s="372">
        <v>1</v>
      </c>
      <c r="H25" s="256">
        <v>1</v>
      </c>
      <c r="I25" s="363">
        <v>1</v>
      </c>
      <c r="J25" s="364">
        <v>1</v>
      </c>
      <c r="K25" s="361">
        <v>1</v>
      </c>
      <c r="L25" s="362">
        <v>1</v>
      </c>
      <c r="M25" s="363">
        <v>1</v>
      </c>
      <c r="N25" s="365">
        <v>1</v>
      </c>
      <c r="O25" s="361">
        <v>2</v>
      </c>
      <c r="P25" s="362">
        <v>1</v>
      </c>
      <c r="Q25" s="363">
        <v>2</v>
      </c>
      <c r="R25" s="365">
        <v>0</v>
      </c>
      <c r="S25" s="361">
        <v>0</v>
      </c>
      <c r="T25" s="362">
        <v>1</v>
      </c>
      <c r="U25" s="363">
        <v>2</v>
      </c>
      <c r="V25" s="365">
        <v>1</v>
      </c>
      <c r="W25" s="361">
        <v>1</v>
      </c>
      <c r="X25" s="362">
        <v>1</v>
      </c>
      <c r="Y25" s="366">
        <v>1</v>
      </c>
      <c r="Z25" s="367">
        <f t="shared" si="2"/>
        <v>4</v>
      </c>
      <c r="AA25" s="368">
        <f t="shared" si="3"/>
        <v>5</v>
      </c>
      <c r="AB25" s="369">
        <f t="shared" si="4"/>
        <v>5</v>
      </c>
      <c r="AC25" s="370">
        <f t="shared" si="5"/>
        <v>7</v>
      </c>
      <c r="AD25" s="371" t="s">
        <v>28</v>
      </c>
      <c r="AE25" s="341">
        <v>0</v>
      </c>
      <c r="AF25" s="338">
        <v>0</v>
      </c>
      <c r="AG25" s="339">
        <v>0</v>
      </c>
      <c r="AH25" s="340">
        <v>0</v>
      </c>
      <c r="AI25" s="341">
        <v>0</v>
      </c>
      <c r="AJ25" s="338">
        <v>0</v>
      </c>
      <c r="AK25" s="339">
        <v>1</v>
      </c>
      <c r="AL25" s="340">
        <v>2</v>
      </c>
      <c r="AM25" s="342">
        <v>0</v>
      </c>
      <c r="AN25" s="338">
        <v>0</v>
      </c>
      <c r="AO25" s="339">
        <v>1</v>
      </c>
      <c r="AP25" s="340">
        <v>1</v>
      </c>
      <c r="AQ25" s="342">
        <v>1</v>
      </c>
      <c r="AR25" s="338">
        <v>1</v>
      </c>
      <c r="AS25" s="339">
        <v>1</v>
      </c>
      <c r="AT25" s="340">
        <v>1</v>
      </c>
      <c r="AU25" s="484">
        <f t="shared" si="6"/>
        <v>1</v>
      </c>
      <c r="AV25" s="343">
        <f t="shared" si="6"/>
        <v>1</v>
      </c>
      <c r="AW25" s="344">
        <f t="shared" si="6"/>
        <v>3</v>
      </c>
      <c r="AX25" s="345">
        <f t="shared" si="6"/>
        <v>4</v>
      </c>
      <c r="AY25" s="109" t="s">
        <v>28</v>
      </c>
      <c r="AZ25" s="82">
        <v>79</v>
      </c>
    </row>
    <row r="26" spans="1:52" s="522" customFormat="1" ht="15" customHeight="1" thickBot="1">
      <c r="A26" s="602">
        <v>6</v>
      </c>
      <c r="B26" s="603" t="s">
        <v>139</v>
      </c>
      <c r="C26" s="604" t="s">
        <v>140</v>
      </c>
      <c r="D26" s="605">
        <v>2001</v>
      </c>
      <c r="E26" s="606" t="s">
        <v>54</v>
      </c>
      <c r="F26" s="607">
        <v>1</v>
      </c>
      <c r="G26" s="608">
        <v>1</v>
      </c>
      <c r="H26" s="609">
        <v>1</v>
      </c>
      <c r="I26" s="610">
        <v>1</v>
      </c>
      <c r="J26" s="611">
        <v>1</v>
      </c>
      <c r="K26" s="608">
        <v>1</v>
      </c>
      <c r="L26" s="609">
        <v>1</v>
      </c>
      <c r="M26" s="610">
        <v>1</v>
      </c>
      <c r="N26" s="612">
        <v>1</v>
      </c>
      <c r="O26" s="608">
        <v>4</v>
      </c>
      <c r="P26" s="609">
        <v>1</v>
      </c>
      <c r="Q26" s="610">
        <v>4</v>
      </c>
      <c r="R26" s="612">
        <v>0</v>
      </c>
      <c r="S26" s="608">
        <v>0</v>
      </c>
      <c r="T26" s="609">
        <v>1</v>
      </c>
      <c r="U26" s="610">
        <v>1</v>
      </c>
      <c r="V26" s="612">
        <v>1</v>
      </c>
      <c r="W26" s="608">
        <v>2</v>
      </c>
      <c r="X26" s="609">
        <v>1</v>
      </c>
      <c r="Y26" s="613">
        <v>2</v>
      </c>
      <c r="Z26" s="614">
        <f t="shared" si="2"/>
        <v>4</v>
      </c>
      <c r="AA26" s="615">
        <f t="shared" si="3"/>
        <v>8</v>
      </c>
      <c r="AB26" s="616">
        <f t="shared" si="4"/>
        <v>5</v>
      </c>
      <c r="AC26" s="617">
        <f t="shared" si="5"/>
        <v>9</v>
      </c>
      <c r="AD26" s="618" t="s">
        <v>29</v>
      </c>
      <c r="AE26" s="619">
        <v>0</v>
      </c>
      <c r="AF26" s="620">
        <v>0</v>
      </c>
      <c r="AG26" s="621">
        <v>1</v>
      </c>
      <c r="AH26" s="622">
        <v>2</v>
      </c>
      <c r="AI26" s="619">
        <v>0</v>
      </c>
      <c r="AJ26" s="620">
        <v>0</v>
      </c>
      <c r="AK26" s="621">
        <v>1</v>
      </c>
      <c r="AL26" s="622">
        <v>5</v>
      </c>
      <c r="AM26" s="623">
        <v>0</v>
      </c>
      <c r="AN26" s="620">
        <v>0</v>
      </c>
      <c r="AO26" s="621">
        <v>1</v>
      </c>
      <c r="AP26" s="622">
        <v>2</v>
      </c>
      <c r="AQ26" s="623">
        <v>1</v>
      </c>
      <c r="AR26" s="620">
        <v>4</v>
      </c>
      <c r="AS26" s="621">
        <v>1</v>
      </c>
      <c r="AT26" s="622">
        <v>4</v>
      </c>
      <c r="AU26" s="624">
        <f t="shared" si="6"/>
        <v>1</v>
      </c>
      <c r="AV26" s="625">
        <f t="shared" si="6"/>
        <v>4</v>
      </c>
      <c r="AW26" s="626">
        <f t="shared" si="6"/>
        <v>4</v>
      </c>
      <c r="AX26" s="627">
        <f t="shared" si="6"/>
        <v>13</v>
      </c>
      <c r="AY26" s="628" t="s">
        <v>29</v>
      </c>
      <c r="AZ26" s="629"/>
    </row>
    <row r="27" spans="1:52" s="522" customFormat="1" ht="15.75" customHeight="1" thickTop="1">
      <c r="A27" s="494">
        <v>2</v>
      </c>
      <c r="B27" s="526" t="s">
        <v>112</v>
      </c>
      <c r="C27" s="527" t="s">
        <v>113</v>
      </c>
      <c r="D27" s="528">
        <v>1999</v>
      </c>
      <c r="E27" s="529" t="s">
        <v>70</v>
      </c>
      <c r="F27" s="530">
        <v>1</v>
      </c>
      <c r="G27" s="531">
        <v>4</v>
      </c>
      <c r="H27" s="532">
        <v>1</v>
      </c>
      <c r="I27" s="533">
        <v>2</v>
      </c>
      <c r="J27" s="534">
        <v>1</v>
      </c>
      <c r="K27" s="531">
        <v>2</v>
      </c>
      <c r="L27" s="532">
        <v>1</v>
      </c>
      <c r="M27" s="533">
        <v>2</v>
      </c>
      <c r="N27" s="535">
        <v>1</v>
      </c>
      <c r="O27" s="531">
        <v>4</v>
      </c>
      <c r="P27" s="532">
        <v>1</v>
      </c>
      <c r="Q27" s="533">
        <v>4</v>
      </c>
      <c r="R27" s="535">
        <v>0</v>
      </c>
      <c r="S27" s="531">
        <v>0</v>
      </c>
      <c r="T27" s="532">
        <v>0</v>
      </c>
      <c r="U27" s="533">
        <v>0</v>
      </c>
      <c r="V27" s="535">
        <v>1</v>
      </c>
      <c r="W27" s="531">
        <v>2</v>
      </c>
      <c r="X27" s="532">
        <v>1</v>
      </c>
      <c r="Y27" s="536">
        <v>2</v>
      </c>
      <c r="Z27" s="537">
        <f t="shared" si="2"/>
        <v>4</v>
      </c>
      <c r="AA27" s="538">
        <f t="shared" si="3"/>
        <v>12</v>
      </c>
      <c r="AB27" s="539">
        <f t="shared" si="4"/>
        <v>4</v>
      </c>
      <c r="AC27" s="540">
        <f t="shared" si="5"/>
        <v>10</v>
      </c>
      <c r="AD27" s="541" t="s">
        <v>30</v>
      </c>
      <c r="AE27" s="542"/>
      <c r="AF27" s="543"/>
      <c r="AG27" s="544"/>
      <c r="AH27" s="545"/>
      <c r="AI27" s="542"/>
      <c r="AJ27" s="543"/>
      <c r="AK27" s="544"/>
      <c r="AL27" s="545"/>
      <c r="AM27" s="546"/>
      <c r="AN27" s="543"/>
      <c r="AO27" s="544"/>
      <c r="AP27" s="545"/>
      <c r="AQ27" s="546"/>
      <c r="AR27" s="543"/>
      <c r="AS27" s="544"/>
      <c r="AT27" s="545"/>
      <c r="AU27" s="547">
        <f aca="true" t="shared" si="7" ref="AU27:AX30">AE27+AI27+AM27+AQ27</f>
        <v>0</v>
      </c>
      <c r="AV27" s="548">
        <f t="shared" si="7"/>
        <v>0</v>
      </c>
      <c r="AW27" s="549">
        <f t="shared" si="7"/>
        <v>0</v>
      </c>
      <c r="AX27" s="550">
        <f t="shared" si="7"/>
        <v>0</v>
      </c>
      <c r="AY27" s="551"/>
      <c r="AZ27" s="552"/>
    </row>
    <row r="28" spans="1:52" ht="15" customHeight="1">
      <c r="A28" s="227">
        <v>3</v>
      </c>
      <c r="B28" s="314" t="s">
        <v>130</v>
      </c>
      <c r="C28" s="268" t="s">
        <v>132</v>
      </c>
      <c r="D28" s="332">
        <v>2001</v>
      </c>
      <c r="E28" s="313" t="s">
        <v>57</v>
      </c>
      <c r="F28" s="360">
        <v>1</v>
      </c>
      <c r="G28" s="361">
        <v>1</v>
      </c>
      <c r="H28" s="362">
        <v>1</v>
      </c>
      <c r="I28" s="363">
        <v>1</v>
      </c>
      <c r="J28" s="364">
        <v>1</v>
      </c>
      <c r="K28" s="361">
        <v>1</v>
      </c>
      <c r="L28" s="362">
        <v>1</v>
      </c>
      <c r="M28" s="363">
        <v>1</v>
      </c>
      <c r="N28" s="365">
        <v>0</v>
      </c>
      <c r="O28" s="361">
        <v>0</v>
      </c>
      <c r="P28" s="362">
        <v>0</v>
      </c>
      <c r="Q28" s="363">
        <v>0</v>
      </c>
      <c r="R28" s="365">
        <v>0</v>
      </c>
      <c r="S28" s="361">
        <v>0</v>
      </c>
      <c r="T28" s="362">
        <v>1</v>
      </c>
      <c r="U28" s="363">
        <v>1</v>
      </c>
      <c r="V28" s="365">
        <v>1</v>
      </c>
      <c r="W28" s="361">
        <v>1</v>
      </c>
      <c r="X28" s="362">
        <v>1</v>
      </c>
      <c r="Y28" s="366">
        <v>1</v>
      </c>
      <c r="Z28" s="367">
        <f t="shared" si="2"/>
        <v>3</v>
      </c>
      <c r="AA28" s="368">
        <f t="shared" si="3"/>
        <v>3</v>
      </c>
      <c r="AB28" s="369">
        <f t="shared" si="4"/>
        <v>4</v>
      </c>
      <c r="AC28" s="370">
        <f t="shared" si="5"/>
        <v>4</v>
      </c>
      <c r="AD28" s="371" t="s">
        <v>31</v>
      </c>
      <c r="AE28" s="116"/>
      <c r="AF28" s="102"/>
      <c r="AG28" s="70"/>
      <c r="AH28" s="61"/>
      <c r="AI28" s="116"/>
      <c r="AJ28" s="60"/>
      <c r="AK28" s="117"/>
      <c r="AL28" s="61"/>
      <c r="AM28" s="64"/>
      <c r="AN28" s="60"/>
      <c r="AO28" s="117"/>
      <c r="AP28" s="61"/>
      <c r="AQ28" s="64"/>
      <c r="AR28" s="60"/>
      <c r="AS28" s="117"/>
      <c r="AT28" s="61"/>
      <c r="AU28" s="142">
        <f t="shared" si="7"/>
        <v>0</v>
      </c>
      <c r="AV28" s="81">
        <f t="shared" si="7"/>
        <v>0</v>
      </c>
      <c r="AW28" s="138">
        <f t="shared" si="7"/>
        <v>0</v>
      </c>
      <c r="AX28" s="67">
        <f t="shared" si="7"/>
        <v>0</v>
      </c>
      <c r="AY28" s="109"/>
      <c r="AZ28" s="69">
        <v>71</v>
      </c>
    </row>
    <row r="29" spans="1:52" ht="15" customHeight="1">
      <c r="A29" s="227">
        <v>4</v>
      </c>
      <c r="B29" s="314" t="s">
        <v>118</v>
      </c>
      <c r="C29" s="268" t="s">
        <v>119</v>
      </c>
      <c r="D29" s="333">
        <v>2001</v>
      </c>
      <c r="E29" s="313" t="s">
        <v>57</v>
      </c>
      <c r="F29" s="360">
        <v>0</v>
      </c>
      <c r="G29" s="361">
        <v>0</v>
      </c>
      <c r="H29" s="362">
        <v>0</v>
      </c>
      <c r="I29" s="363">
        <v>0</v>
      </c>
      <c r="J29" s="364">
        <v>1</v>
      </c>
      <c r="K29" s="361">
        <v>1</v>
      </c>
      <c r="L29" s="362">
        <v>1</v>
      </c>
      <c r="M29" s="363">
        <v>1</v>
      </c>
      <c r="N29" s="365">
        <v>1</v>
      </c>
      <c r="O29" s="361">
        <v>1</v>
      </c>
      <c r="P29" s="362">
        <v>1</v>
      </c>
      <c r="Q29" s="363">
        <v>1</v>
      </c>
      <c r="R29" s="365">
        <v>0</v>
      </c>
      <c r="S29" s="361">
        <v>0</v>
      </c>
      <c r="T29" s="362">
        <v>1</v>
      </c>
      <c r="U29" s="363">
        <v>3</v>
      </c>
      <c r="V29" s="365">
        <v>1</v>
      </c>
      <c r="W29" s="361">
        <v>2</v>
      </c>
      <c r="X29" s="362">
        <v>1</v>
      </c>
      <c r="Y29" s="366">
        <v>2</v>
      </c>
      <c r="Z29" s="367">
        <f t="shared" si="2"/>
        <v>3</v>
      </c>
      <c r="AA29" s="368">
        <f t="shared" si="3"/>
        <v>4</v>
      </c>
      <c r="AB29" s="369">
        <f t="shared" si="4"/>
        <v>4</v>
      </c>
      <c r="AC29" s="370">
        <f t="shared" si="5"/>
        <v>7</v>
      </c>
      <c r="AD29" s="371" t="s">
        <v>32</v>
      </c>
      <c r="AE29" s="116"/>
      <c r="AF29" s="60"/>
      <c r="AG29" s="117"/>
      <c r="AH29" s="61"/>
      <c r="AI29" s="116"/>
      <c r="AJ29" s="60"/>
      <c r="AK29" s="117"/>
      <c r="AL29" s="61"/>
      <c r="AM29" s="64"/>
      <c r="AN29" s="60"/>
      <c r="AO29" s="117"/>
      <c r="AP29" s="61"/>
      <c r="AQ29" s="64"/>
      <c r="AR29" s="60"/>
      <c r="AS29" s="117"/>
      <c r="AT29" s="61"/>
      <c r="AU29" s="142">
        <f t="shared" si="7"/>
        <v>0</v>
      </c>
      <c r="AV29" s="81">
        <f t="shared" si="7"/>
        <v>0</v>
      </c>
      <c r="AW29" s="138">
        <f t="shared" si="7"/>
        <v>0</v>
      </c>
      <c r="AX29" s="67">
        <f t="shared" si="7"/>
        <v>0</v>
      </c>
      <c r="AY29" s="109"/>
      <c r="AZ29" s="82">
        <v>63</v>
      </c>
    </row>
    <row r="30" spans="1:52" ht="15" customHeight="1">
      <c r="A30" s="227">
        <v>5</v>
      </c>
      <c r="B30" s="314" t="s">
        <v>130</v>
      </c>
      <c r="C30" s="268" t="s">
        <v>131</v>
      </c>
      <c r="D30" s="332">
        <v>2001</v>
      </c>
      <c r="E30" s="313" t="s">
        <v>57</v>
      </c>
      <c r="F30" s="360">
        <v>0</v>
      </c>
      <c r="G30" s="372">
        <v>0</v>
      </c>
      <c r="H30" s="256">
        <v>0</v>
      </c>
      <c r="I30" s="363">
        <v>0</v>
      </c>
      <c r="J30" s="364">
        <v>1</v>
      </c>
      <c r="K30" s="361">
        <v>1</v>
      </c>
      <c r="L30" s="362">
        <v>1</v>
      </c>
      <c r="M30" s="363">
        <v>1</v>
      </c>
      <c r="N30" s="365">
        <v>0</v>
      </c>
      <c r="O30" s="361">
        <v>0</v>
      </c>
      <c r="P30" s="362">
        <v>1</v>
      </c>
      <c r="Q30" s="363">
        <v>5</v>
      </c>
      <c r="R30" s="365">
        <v>0</v>
      </c>
      <c r="S30" s="361">
        <v>0</v>
      </c>
      <c r="T30" s="362">
        <v>1</v>
      </c>
      <c r="U30" s="363">
        <v>1</v>
      </c>
      <c r="V30" s="365">
        <v>1</v>
      </c>
      <c r="W30" s="361">
        <v>1</v>
      </c>
      <c r="X30" s="362">
        <v>1</v>
      </c>
      <c r="Y30" s="366">
        <v>1</v>
      </c>
      <c r="Z30" s="385">
        <f t="shared" si="2"/>
        <v>2</v>
      </c>
      <c r="AA30" s="386">
        <f t="shared" si="3"/>
        <v>2</v>
      </c>
      <c r="AB30" s="387">
        <f t="shared" si="4"/>
        <v>4</v>
      </c>
      <c r="AC30" s="388">
        <f t="shared" si="5"/>
        <v>8</v>
      </c>
      <c r="AD30" s="371" t="s">
        <v>33</v>
      </c>
      <c r="AE30" s="116"/>
      <c r="AF30" s="60"/>
      <c r="AG30" s="117"/>
      <c r="AH30" s="61"/>
      <c r="AI30" s="116"/>
      <c r="AJ30" s="60"/>
      <c r="AK30" s="117"/>
      <c r="AL30" s="61"/>
      <c r="AM30" s="64"/>
      <c r="AN30" s="60"/>
      <c r="AO30" s="117"/>
      <c r="AP30" s="61"/>
      <c r="AQ30" s="64"/>
      <c r="AR30" s="60"/>
      <c r="AS30" s="117"/>
      <c r="AT30" s="61"/>
      <c r="AU30" s="142">
        <f t="shared" si="7"/>
        <v>0</v>
      </c>
      <c r="AV30" s="81">
        <f t="shared" si="7"/>
        <v>0</v>
      </c>
      <c r="AW30" s="138">
        <f t="shared" si="7"/>
        <v>0</v>
      </c>
      <c r="AX30" s="67">
        <f t="shared" si="7"/>
        <v>0</v>
      </c>
      <c r="AY30" s="109"/>
      <c r="AZ30" s="82">
        <v>56</v>
      </c>
    </row>
    <row r="31" spans="1:52" ht="15" customHeight="1">
      <c r="A31" s="224">
        <v>7</v>
      </c>
      <c r="B31" s="314" t="s">
        <v>122</v>
      </c>
      <c r="C31" s="268" t="s">
        <v>123</v>
      </c>
      <c r="D31" s="332">
        <v>1999</v>
      </c>
      <c r="E31" s="337" t="s">
        <v>57</v>
      </c>
      <c r="F31" s="373">
        <v>0</v>
      </c>
      <c r="G31" s="374">
        <v>0</v>
      </c>
      <c r="H31" s="375">
        <v>0</v>
      </c>
      <c r="I31" s="376">
        <v>0</v>
      </c>
      <c r="J31" s="377">
        <v>1</v>
      </c>
      <c r="K31" s="374">
        <v>2</v>
      </c>
      <c r="L31" s="375">
        <v>1</v>
      </c>
      <c r="M31" s="376">
        <v>2</v>
      </c>
      <c r="N31" s="378">
        <v>0</v>
      </c>
      <c r="O31" s="374">
        <v>0</v>
      </c>
      <c r="P31" s="375">
        <v>1</v>
      </c>
      <c r="Q31" s="376">
        <v>1</v>
      </c>
      <c r="R31" s="378">
        <v>0</v>
      </c>
      <c r="S31" s="374">
        <v>0</v>
      </c>
      <c r="T31" s="375">
        <v>1</v>
      </c>
      <c r="U31" s="376">
        <v>1</v>
      </c>
      <c r="V31" s="378">
        <v>1</v>
      </c>
      <c r="W31" s="374">
        <v>1</v>
      </c>
      <c r="X31" s="375">
        <v>1</v>
      </c>
      <c r="Y31" s="379">
        <v>1</v>
      </c>
      <c r="Z31" s="380">
        <f t="shared" si="2"/>
        <v>2</v>
      </c>
      <c r="AA31" s="381">
        <f t="shared" si="3"/>
        <v>3</v>
      </c>
      <c r="AB31" s="382">
        <f t="shared" si="4"/>
        <v>4</v>
      </c>
      <c r="AC31" s="383">
        <f t="shared" si="5"/>
        <v>5</v>
      </c>
      <c r="AD31" s="384" t="s">
        <v>35</v>
      </c>
      <c r="AE31" s="116"/>
      <c r="AF31" s="60"/>
      <c r="AG31" s="117"/>
      <c r="AH31" s="61"/>
      <c r="AI31" s="116"/>
      <c r="AJ31" s="60"/>
      <c r="AK31" s="117"/>
      <c r="AL31" s="61"/>
      <c r="AM31" s="64"/>
      <c r="AN31" s="60"/>
      <c r="AO31" s="117"/>
      <c r="AP31" s="61"/>
      <c r="AQ31" s="64"/>
      <c r="AR31" s="60"/>
      <c r="AS31" s="117"/>
      <c r="AT31" s="61"/>
      <c r="AU31" s="118"/>
      <c r="AV31" s="66"/>
      <c r="AW31" s="119"/>
      <c r="AX31" s="101"/>
      <c r="AY31" s="109"/>
      <c r="AZ31" s="113">
        <v>50</v>
      </c>
    </row>
    <row r="32" spans="1:52" ht="15" customHeight="1">
      <c r="A32" s="227">
        <v>3</v>
      </c>
      <c r="B32" s="314" t="s">
        <v>135</v>
      </c>
      <c r="C32" s="268" t="s">
        <v>136</v>
      </c>
      <c r="D32" s="332">
        <v>1999</v>
      </c>
      <c r="E32" s="313" t="s">
        <v>57</v>
      </c>
      <c r="F32" s="360">
        <v>0</v>
      </c>
      <c r="G32" s="361">
        <v>0</v>
      </c>
      <c r="H32" s="362">
        <v>0</v>
      </c>
      <c r="I32" s="363">
        <v>0</v>
      </c>
      <c r="J32" s="364">
        <v>1</v>
      </c>
      <c r="K32" s="361">
        <v>4</v>
      </c>
      <c r="L32" s="362">
        <v>1</v>
      </c>
      <c r="M32" s="363">
        <v>4</v>
      </c>
      <c r="N32" s="365">
        <v>0</v>
      </c>
      <c r="O32" s="361">
        <v>0</v>
      </c>
      <c r="P32" s="362">
        <v>0</v>
      </c>
      <c r="Q32" s="363">
        <v>0</v>
      </c>
      <c r="R32" s="365">
        <v>0</v>
      </c>
      <c r="S32" s="361">
        <v>0</v>
      </c>
      <c r="T32" s="362">
        <v>1</v>
      </c>
      <c r="U32" s="363">
        <v>1</v>
      </c>
      <c r="V32" s="365">
        <v>1</v>
      </c>
      <c r="W32" s="361">
        <v>2</v>
      </c>
      <c r="X32" s="362">
        <v>1</v>
      </c>
      <c r="Y32" s="366">
        <v>2</v>
      </c>
      <c r="Z32" s="367">
        <f t="shared" si="2"/>
        <v>2</v>
      </c>
      <c r="AA32" s="368">
        <f t="shared" si="3"/>
        <v>6</v>
      </c>
      <c r="AB32" s="369">
        <f t="shared" si="4"/>
        <v>3</v>
      </c>
      <c r="AC32" s="370">
        <f t="shared" si="5"/>
        <v>7</v>
      </c>
      <c r="AD32" s="371" t="s">
        <v>36</v>
      </c>
      <c r="AE32" s="116"/>
      <c r="AF32" s="102"/>
      <c r="AG32" s="70"/>
      <c r="AH32" s="61"/>
      <c r="AI32" s="116"/>
      <c r="AJ32" s="60"/>
      <c r="AK32" s="117"/>
      <c r="AL32" s="61"/>
      <c r="AM32" s="64"/>
      <c r="AN32" s="60"/>
      <c r="AO32" s="117"/>
      <c r="AP32" s="61"/>
      <c r="AQ32" s="64"/>
      <c r="AR32" s="60"/>
      <c r="AS32" s="117"/>
      <c r="AT32" s="61"/>
      <c r="AU32" s="142">
        <f aca="true" t="shared" si="8" ref="AU32:AX34">AE32+AI32+AM32+AQ32</f>
        <v>0</v>
      </c>
      <c r="AV32" s="81">
        <f t="shared" si="8"/>
        <v>0</v>
      </c>
      <c r="AW32" s="138">
        <f t="shared" si="8"/>
        <v>0</v>
      </c>
      <c r="AX32" s="67">
        <f t="shared" si="8"/>
        <v>0</v>
      </c>
      <c r="AY32" s="109"/>
      <c r="AZ32" s="69">
        <v>44</v>
      </c>
    </row>
    <row r="33" spans="1:52" s="471" customFormat="1" ht="15" customHeight="1">
      <c r="A33" s="630">
        <v>4</v>
      </c>
      <c r="B33" s="314" t="s">
        <v>120</v>
      </c>
      <c r="C33" s="268" t="s">
        <v>121</v>
      </c>
      <c r="D33" s="332">
        <v>1999</v>
      </c>
      <c r="E33" s="313" t="s">
        <v>57</v>
      </c>
      <c r="F33" s="631">
        <v>0</v>
      </c>
      <c r="G33" s="361">
        <v>0</v>
      </c>
      <c r="H33" s="632">
        <v>0</v>
      </c>
      <c r="I33" s="363">
        <v>0</v>
      </c>
      <c r="J33" s="633">
        <v>0</v>
      </c>
      <c r="K33" s="361">
        <v>0</v>
      </c>
      <c r="L33" s="632">
        <v>0</v>
      </c>
      <c r="M33" s="363">
        <v>0</v>
      </c>
      <c r="N33" s="634">
        <v>0</v>
      </c>
      <c r="O33" s="361">
        <v>0</v>
      </c>
      <c r="P33" s="632">
        <v>0</v>
      </c>
      <c r="Q33" s="361">
        <v>0</v>
      </c>
      <c r="R33" s="634">
        <v>0</v>
      </c>
      <c r="S33" s="361">
        <v>0</v>
      </c>
      <c r="T33" s="632">
        <v>0</v>
      </c>
      <c r="U33" s="361">
        <v>0</v>
      </c>
      <c r="V33" s="634">
        <v>1</v>
      </c>
      <c r="W33" s="361">
        <v>3</v>
      </c>
      <c r="X33" s="632">
        <v>1</v>
      </c>
      <c r="Y33" s="361">
        <v>3</v>
      </c>
      <c r="Z33" s="367">
        <f t="shared" si="2"/>
        <v>1</v>
      </c>
      <c r="AA33" s="368">
        <f t="shared" si="3"/>
        <v>3</v>
      </c>
      <c r="AB33" s="369">
        <f t="shared" si="4"/>
        <v>1</v>
      </c>
      <c r="AC33" s="370">
        <f t="shared" si="5"/>
        <v>3</v>
      </c>
      <c r="AD33" s="371" t="s">
        <v>37</v>
      </c>
      <c r="AE33" s="472"/>
      <c r="AF33" s="473"/>
      <c r="AG33" s="474"/>
      <c r="AH33" s="475"/>
      <c r="AI33" s="472"/>
      <c r="AJ33" s="473"/>
      <c r="AK33" s="474"/>
      <c r="AL33" s="475"/>
      <c r="AM33" s="476"/>
      <c r="AN33" s="473"/>
      <c r="AO33" s="474"/>
      <c r="AP33" s="475"/>
      <c r="AQ33" s="476"/>
      <c r="AR33" s="473"/>
      <c r="AS33" s="474"/>
      <c r="AT33" s="475"/>
      <c r="AU33" s="477">
        <f t="shared" si="8"/>
        <v>0</v>
      </c>
      <c r="AV33" s="478">
        <f t="shared" si="8"/>
        <v>0</v>
      </c>
      <c r="AW33" s="479">
        <f t="shared" si="8"/>
        <v>0</v>
      </c>
      <c r="AX33" s="480">
        <f t="shared" si="8"/>
        <v>0</v>
      </c>
      <c r="AY33" s="635"/>
      <c r="AZ33" s="636">
        <v>39</v>
      </c>
    </row>
    <row r="34" spans="1:52" ht="15" customHeight="1">
      <c r="A34" s="227">
        <v>5</v>
      </c>
      <c r="B34" s="314" t="s">
        <v>137</v>
      </c>
      <c r="C34" s="268" t="s">
        <v>138</v>
      </c>
      <c r="D34" s="332">
        <v>1999</v>
      </c>
      <c r="E34" s="313" t="s">
        <v>57</v>
      </c>
      <c r="F34" s="360">
        <v>0</v>
      </c>
      <c r="G34" s="372">
        <v>0</v>
      </c>
      <c r="H34" s="256">
        <v>0</v>
      </c>
      <c r="I34" s="363">
        <v>0</v>
      </c>
      <c r="J34" s="364">
        <v>0</v>
      </c>
      <c r="K34" s="361">
        <v>0</v>
      </c>
      <c r="L34" s="362">
        <v>0</v>
      </c>
      <c r="M34" s="363">
        <v>0</v>
      </c>
      <c r="N34" s="365">
        <v>0</v>
      </c>
      <c r="O34" s="361">
        <v>0</v>
      </c>
      <c r="P34" s="362">
        <v>0</v>
      </c>
      <c r="Q34" s="363">
        <v>0</v>
      </c>
      <c r="R34" s="365">
        <v>0</v>
      </c>
      <c r="S34" s="361">
        <v>0</v>
      </c>
      <c r="T34" s="362">
        <v>0</v>
      </c>
      <c r="U34" s="363">
        <v>0</v>
      </c>
      <c r="V34" s="365">
        <v>0</v>
      </c>
      <c r="W34" s="361">
        <v>0</v>
      </c>
      <c r="X34" s="362">
        <v>1</v>
      </c>
      <c r="Y34" s="366">
        <v>8</v>
      </c>
      <c r="Z34" s="389">
        <f t="shared" si="2"/>
        <v>0</v>
      </c>
      <c r="AA34" s="390">
        <f t="shared" si="3"/>
        <v>0</v>
      </c>
      <c r="AB34" s="391">
        <f t="shared" si="4"/>
        <v>1</v>
      </c>
      <c r="AC34" s="392">
        <f t="shared" si="5"/>
        <v>8</v>
      </c>
      <c r="AD34" s="371" t="s">
        <v>38</v>
      </c>
      <c r="AE34" s="116"/>
      <c r="AF34" s="60"/>
      <c r="AG34" s="117"/>
      <c r="AH34" s="61"/>
      <c r="AI34" s="116"/>
      <c r="AJ34" s="60"/>
      <c r="AK34" s="117"/>
      <c r="AL34" s="61"/>
      <c r="AM34" s="64"/>
      <c r="AN34" s="60"/>
      <c r="AO34" s="117"/>
      <c r="AP34" s="61"/>
      <c r="AQ34" s="64"/>
      <c r="AR34" s="60"/>
      <c r="AS34" s="117"/>
      <c r="AT34" s="61"/>
      <c r="AU34" s="142">
        <f t="shared" si="8"/>
        <v>0</v>
      </c>
      <c r="AV34" s="81">
        <f t="shared" si="8"/>
        <v>0</v>
      </c>
      <c r="AW34" s="138">
        <f t="shared" si="8"/>
        <v>0</v>
      </c>
      <c r="AX34" s="67">
        <f t="shared" si="8"/>
        <v>0</v>
      </c>
      <c r="AY34" s="109"/>
      <c r="AZ34" s="82">
        <v>35</v>
      </c>
    </row>
    <row r="35" spans="1:52" ht="15" customHeight="1">
      <c r="A35" s="224">
        <v>7</v>
      </c>
      <c r="B35" s="314" t="s">
        <v>116</v>
      </c>
      <c r="C35" s="268" t="s">
        <v>117</v>
      </c>
      <c r="D35" s="332">
        <v>2000</v>
      </c>
      <c r="E35" s="313" t="s">
        <v>57</v>
      </c>
      <c r="F35" s="373">
        <v>0</v>
      </c>
      <c r="G35" s="374">
        <v>0</v>
      </c>
      <c r="H35" s="375">
        <v>0</v>
      </c>
      <c r="I35" s="376">
        <v>0</v>
      </c>
      <c r="J35" s="377">
        <v>0</v>
      </c>
      <c r="K35" s="374">
        <v>0</v>
      </c>
      <c r="L35" s="375">
        <v>0</v>
      </c>
      <c r="M35" s="376">
        <v>0</v>
      </c>
      <c r="N35" s="378">
        <v>0</v>
      </c>
      <c r="O35" s="374">
        <v>0</v>
      </c>
      <c r="P35" s="375">
        <v>0</v>
      </c>
      <c r="Q35" s="376">
        <v>0</v>
      </c>
      <c r="R35" s="378">
        <v>0</v>
      </c>
      <c r="S35" s="374">
        <v>0</v>
      </c>
      <c r="T35" s="375">
        <v>0</v>
      </c>
      <c r="U35" s="376">
        <v>0</v>
      </c>
      <c r="V35" s="378">
        <v>0</v>
      </c>
      <c r="W35" s="374">
        <v>0</v>
      </c>
      <c r="X35" s="375">
        <v>0</v>
      </c>
      <c r="Y35" s="379">
        <v>0</v>
      </c>
      <c r="Z35" s="380">
        <f t="shared" si="2"/>
        <v>0</v>
      </c>
      <c r="AA35" s="381">
        <f t="shared" si="3"/>
        <v>0</v>
      </c>
      <c r="AB35" s="382">
        <f t="shared" si="4"/>
        <v>0</v>
      </c>
      <c r="AC35" s="383">
        <f t="shared" si="5"/>
        <v>0</v>
      </c>
      <c r="AD35" s="384" t="s">
        <v>39</v>
      </c>
      <c r="AE35" s="116"/>
      <c r="AF35" s="60"/>
      <c r="AG35" s="117"/>
      <c r="AH35" s="61"/>
      <c r="AI35" s="116"/>
      <c r="AJ35" s="60"/>
      <c r="AK35" s="117"/>
      <c r="AL35" s="61"/>
      <c r="AM35" s="64"/>
      <c r="AN35" s="60"/>
      <c r="AO35" s="117"/>
      <c r="AP35" s="61"/>
      <c r="AQ35" s="64"/>
      <c r="AR35" s="60"/>
      <c r="AS35" s="117"/>
      <c r="AT35" s="61"/>
      <c r="AU35" s="118"/>
      <c r="AV35" s="66"/>
      <c r="AW35" s="119"/>
      <c r="AX35" s="101"/>
      <c r="AY35" s="109"/>
      <c r="AZ35" s="113">
        <v>0</v>
      </c>
    </row>
    <row r="36" spans="1:52" ht="15" customHeight="1">
      <c r="A36" s="227">
        <v>8</v>
      </c>
      <c r="B36" s="314" t="s">
        <v>118</v>
      </c>
      <c r="C36" s="268" t="s">
        <v>141</v>
      </c>
      <c r="D36" s="332">
        <v>2001</v>
      </c>
      <c r="E36" s="334" t="s">
        <v>57</v>
      </c>
      <c r="F36" s="360">
        <v>0</v>
      </c>
      <c r="G36" s="361">
        <v>0</v>
      </c>
      <c r="H36" s="362">
        <v>0</v>
      </c>
      <c r="I36" s="363">
        <v>0</v>
      </c>
      <c r="J36" s="364">
        <v>0</v>
      </c>
      <c r="K36" s="361">
        <v>0</v>
      </c>
      <c r="L36" s="362">
        <v>0</v>
      </c>
      <c r="M36" s="363">
        <v>0</v>
      </c>
      <c r="N36" s="365">
        <v>0</v>
      </c>
      <c r="O36" s="361">
        <v>0</v>
      </c>
      <c r="P36" s="362">
        <v>0</v>
      </c>
      <c r="Q36" s="363">
        <v>0</v>
      </c>
      <c r="R36" s="365">
        <v>0</v>
      </c>
      <c r="S36" s="361">
        <v>0</v>
      </c>
      <c r="T36" s="362">
        <v>0</v>
      </c>
      <c r="U36" s="363">
        <v>0</v>
      </c>
      <c r="V36" s="365">
        <v>0</v>
      </c>
      <c r="W36" s="361">
        <v>0</v>
      </c>
      <c r="X36" s="362">
        <v>0</v>
      </c>
      <c r="Y36" s="366">
        <v>0</v>
      </c>
      <c r="Z36" s="367">
        <f t="shared" si="2"/>
        <v>0</v>
      </c>
      <c r="AA36" s="368">
        <f t="shared" si="3"/>
        <v>0</v>
      </c>
      <c r="AB36" s="369">
        <f t="shared" si="4"/>
        <v>0</v>
      </c>
      <c r="AC36" s="370">
        <f t="shared" si="5"/>
        <v>0</v>
      </c>
      <c r="AD36" s="371" t="s">
        <v>39</v>
      </c>
      <c r="AE36" s="116"/>
      <c r="AF36" s="60"/>
      <c r="AG36" s="117"/>
      <c r="AH36" s="61"/>
      <c r="AI36" s="116"/>
      <c r="AJ36" s="60"/>
      <c r="AK36" s="117"/>
      <c r="AL36" s="61"/>
      <c r="AM36" s="64"/>
      <c r="AN36" s="60"/>
      <c r="AO36" s="117"/>
      <c r="AP36" s="61"/>
      <c r="AQ36" s="64"/>
      <c r="AR36" s="60"/>
      <c r="AS36" s="117"/>
      <c r="AT36" s="61"/>
      <c r="AU36" s="118"/>
      <c r="AV36" s="66"/>
      <c r="AW36" s="119"/>
      <c r="AX36" s="101"/>
      <c r="AY36" s="109"/>
      <c r="AZ36" s="113">
        <v>0</v>
      </c>
    </row>
    <row r="37" spans="6:45" ht="11.25" customHeight="1">
      <c r="F37" s="145"/>
      <c r="H37" s="145"/>
      <c r="AD37" s="145"/>
      <c r="AE37" s="145"/>
      <c r="AG37" s="145"/>
      <c r="AI37" s="145"/>
      <c r="AK37" s="145"/>
      <c r="AM37" s="145"/>
      <c r="AO37" s="145"/>
      <c r="AQ37" s="145"/>
      <c r="AS37" s="145"/>
    </row>
    <row r="38" spans="6:45" ht="11.25">
      <c r="F38" s="145"/>
      <c r="H38" s="145"/>
      <c r="AD38" s="145"/>
      <c r="AE38" s="145"/>
      <c r="AG38" s="145"/>
      <c r="AI38" s="145"/>
      <c r="AK38" s="145"/>
      <c r="AM38" s="145"/>
      <c r="AO38" s="145"/>
      <c r="AQ38" s="145"/>
      <c r="AS38" s="145"/>
    </row>
    <row r="39" spans="6:45" ht="11.25" customHeight="1">
      <c r="F39" s="145"/>
      <c r="H39" s="145"/>
      <c r="AD39" s="145"/>
      <c r="AE39" s="145"/>
      <c r="AG39" s="145"/>
      <c r="AI39" s="145"/>
      <c r="AK39" s="145"/>
      <c r="AM39" s="145"/>
      <c r="AO39" s="145"/>
      <c r="AQ39" s="145"/>
      <c r="AS39" s="145"/>
    </row>
    <row r="40" spans="6:45" ht="11.25">
      <c r="F40" s="145"/>
      <c r="H40" s="145"/>
      <c r="AD40" s="145"/>
      <c r="AE40" s="145"/>
      <c r="AG40" s="145"/>
      <c r="AI40" s="145"/>
      <c r="AK40" s="145"/>
      <c r="AM40" s="145"/>
      <c r="AO40" s="145"/>
      <c r="AQ40" s="145"/>
      <c r="AS40" s="145"/>
    </row>
    <row r="41" ht="11.25" customHeight="1"/>
    <row r="43" ht="11.25" customHeight="1"/>
    <row r="45" ht="11.25" customHeight="1"/>
    <row r="46" ht="13.5" customHeight="1"/>
  </sheetData>
  <sheetProtection selectLockedCells="1" selectUnlockedCells="1"/>
  <mergeCells count="29">
    <mergeCell ref="E3:G3"/>
    <mergeCell ref="E4:G4"/>
    <mergeCell ref="J4:K6"/>
    <mergeCell ref="L4:O5"/>
    <mergeCell ref="AI4:AJ6"/>
    <mergeCell ref="AK4:AO6"/>
    <mergeCell ref="E5:G5"/>
    <mergeCell ref="F9:I9"/>
    <mergeCell ref="J9:M9"/>
    <mergeCell ref="N9:Q9"/>
    <mergeCell ref="R9:U9"/>
    <mergeCell ref="V9:Y9"/>
    <mergeCell ref="Z9:AC9"/>
    <mergeCell ref="AE9:AH9"/>
    <mergeCell ref="AI9:AL9"/>
    <mergeCell ref="AM9:AP9"/>
    <mergeCell ref="AQ9:AT9"/>
    <mergeCell ref="AU9:AX9"/>
    <mergeCell ref="F19:I19"/>
    <mergeCell ref="J19:M19"/>
    <mergeCell ref="N19:Q19"/>
    <mergeCell ref="R19:U19"/>
    <mergeCell ref="V19:Y19"/>
    <mergeCell ref="Z19:AC19"/>
    <mergeCell ref="AE19:AH19"/>
    <mergeCell ref="AI19:AL19"/>
    <mergeCell ref="AM19:AP19"/>
    <mergeCell ref="AQ19:AT19"/>
    <mergeCell ref="AU19:AX19"/>
  </mergeCells>
  <printOptions/>
  <pageMargins left="0.3402777777777778" right="0.24027777777777778" top="0.2298611111111111" bottom="0.30972222222222223" header="0.5118055555555555" footer="0.5118055555555555"/>
  <pageSetup horizontalDpi="300" verticalDpi="300" orientation="landscape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4"/>
  <sheetViews>
    <sheetView tabSelected="1" zoomScale="75" zoomScaleNormal="75" zoomScaleSheetLayoutView="80" zoomScalePageLayoutView="0" workbookViewId="0" topLeftCell="A1">
      <selection activeCell="AI13" sqref="AI13"/>
    </sheetView>
  </sheetViews>
  <sheetFormatPr defaultColWidth="9.140625" defaultRowHeight="12.75" outlineLevelCol="1"/>
  <cols>
    <col min="1" max="1" width="3.8515625" style="120" customWidth="1"/>
    <col min="2" max="2" width="18.7109375" style="1" customWidth="1"/>
    <col min="3" max="3" width="22.00390625" style="1" customWidth="1"/>
    <col min="4" max="4" width="10.7109375" style="1" customWidth="1"/>
    <col min="5" max="5" width="16.28125" style="1" customWidth="1"/>
    <col min="6" max="25" width="4.7109375" style="1" customWidth="1" outlineLevel="1"/>
    <col min="26" max="30" width="4.7109375" style="1" customWidth="1"/>
    <col min="31" max="31" width="4.421875" style="1" hidden="1" customWidth="1"/>
    <col min="32" max="52" width="5.57421875" style="1" customWidth="1"/>
    <col min="53" max="16384" width="9.140625" style="1" customWidth="1"/>
  </cols>
  <sheetData>
    <row r="1" spans="1:30" ht="15">
      <c r="A1" s="12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ht="12" thickBot="1">
      <c r="A2" s="19"/>
      <c r="B2" s="5"/>
      <c r="C2" s="5"/>
      <c r="D2" s="5"/>
      <c r="E2" s="8"/>
      <c r="F2" s="8"/>
      <c r="G2" s="8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2:30" ht="17.25" customHeight="1">
      <c r="B3" s="10" t="s">
        <v>0</v>
      </c>
      <c r="C3" s="10"/>
      <c r="D3" s="11"/>
      <c r="E3" s="862" t="s">
        <v>48</v>
      </c>
      <c r="F3" s="862"/>
      <c r="G3" s="862"/>
      <c r="L3" s="13"/>
      <c r="M3" s="13"/>
      <c r="N3" s="13"/>
      <c r="O3" s="13"/>
      <c r="P3" s="13"/>
      <c r="Q3" s="13"/>
      <c r="T3" s="13"/>
      <c r="U3" s="13"/>
      <c r="V3" s="13"/>
      <c r="W3" s="13"/>
      <c r="X3" s="13"/>
      <c r="Y3" s="13"/>
      <c r="Z3" s="15"/>
      <c r="AA3" s="15"/>
      <c r="AB3" s="15"/>
      <c r="AC3" s="15"/>
      <c r="AD3" s="5"/>
    </row>
    <row r="4" spans="2:30" ht="17.25" customHeight="1">
      <c r="B4" s="16" t="s">
        <v>1</v>
      </c>
      <c r="C4" s="16"/>
      <c r="E4" s="863" t="s">
        <v>49</v>
      </c>
      <c r="F4" s="863"/>
      <c r="G4" s="863"/>
      <c r="J4" s="864" t="s">
        <v>42</v>
      </c>
      <c r="K4" s="864"/>
      <c r="L4" s="865" t="s">
        <v>3</v>
      </c>
      <c r="M4" s="865"/>
      <c r="N4" s="865"/>
      <c r="O4" s="865"/>
      <c r="P4" s="18"/>
      <c r="Q4" s="18"/>
      <c r="T4" s="18"/>
      <c r="U4" s="18"/>
      <c r="V4" s="18"/>
      <c r="W4" s="18"/>
      <c r="X4" s="18"/>
      <c r="Y4" s="18"/>
      <c r="Z4" s="19"/>
      <c r="AA4" s="19"/>
      <c r="AB4" s="19"/>
      <c r="AC4" s="20"/>
      <c r="AD4" s="20"/>
    </row>
    <row r="5" spans="2:30" ht="17.25" customHeight="1" thickBot="1">
      <c r="B5" s="22" t="s">
        <v>5</v>
      </c>
      <c r="C5" s="22"/>
      <c r="D5" s="23"/>
      <c r="E5" s="867" t="s">
        <v>50</v>
      </c>
      <c r="F5" s="867"/>
      <c r="G5" s="867"/>
      <c r="J5" s="864"/>
      <c r="K5" s="864"/>
      <c r="L5" s="865"/>
      <c r="M5" s="865"/>
      <c r="N5" s="865"/>
      <c r="O5" s="865"/>
      <c r="P5" s="25"/>
      <c r="Q5" s="25"/>
      <c r="T5" s="25"/>
      <c r="U5" s="25"/>
      <c r="V5" s="25"/>
      <c r="W5" s="25"/>
      <c r="X5" s="25"/>
      <c r="Y5" s="25"/>
      <c r="Z5" s="20"/>
      <c r="AA5" s="20"/>
      <c r="AB5" s="20"/>
      <c r="AC5" s="20"/>
      <c r="AD5" s="20"/>
    </row>
    <row r="6" spans="1:30" ht="13.5" customHeight="1">
      <c r="A6" s="19"/>
      <c r="D6" s="11"/>
      <c r="J6" s="864"/>
      <c r="K6" s="864"/>
      <c r="L6" s="27"/>
      <c r="M6" s="27"/>
      <c r="N6" s="27"/>
      <c r="O6" s="27"/>
      <c r="P6" s="29"/>
      <c r="Q6" s="29"/>
      <c r="R6" s="29"/>
      <c r="S6" s="29"/>
      <c r="T6" s="29"/>
      <c r="U6" s="29"/>
      <c r="V6" s="29"/>
      <c r="W6" s="29"/>
      <c r="X6" s="29"/>
      <c r="Y6" s="29"/>
      <c r="Z6" s="5"/>
      <c r="AA6" s="5"/>
      <c r="AB6" s="5"/>
      <c r="AC6" s="5"/>
      <c r="AD6" s="5"/>
    </row>
    <row r="7" spans="1:30" ht="13.5" customHeight="1">
      <c r="A7" s="19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5"/>
      <c r="AA7" s="5"/>
      <c r="AB7" s="30"/>
      <c r="AC7" s="30"/>
      <c r="AD7" s="30"/>
    </row>
    <row r="8" spans="1:33" ht="13.5" customHeight="1">
      <c r="A8" s="19"/>
      <c r="B8" s="30"/>
      <c r="C8" s="30"/>
      <c r="D8" s="30"/>
      <c r="E8" s="30"/>
      <c r="F8" s="33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5"/>
      <c r="AG8" s="105"/>
    </row>
    <row r="10" spans="1:30" ht="11.25">
      <c r="A10" s="19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ht="13.5" thickBot="1">
      <c r="A11" s="19"/>
      <c r="B11" s="30"/>
      <c r="C11" s="30"/>
      <c r="D11" s="30"/>
      <c r="E11" s="30"/>
      <c r="F11" s="33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5"/>
    </row>
    <row r="12" spans="1:30" ht="13.5" customHeight="1" thickBot="1">
      <c r="A12" s="19"/>
      <c r="B12" s="36" t="s">
        <v>43</v>
      </c>
      <c r="C12" s="36"/>
      <c r="D12" s="36"/>
      <c r="E12" s="91"/>
      <c r="F12" s="854" t="s">
        <v>7</v>
      </c>
      <c r="G12" s="854"/>
      <c r="H12" s="854"/>
      <c r="I12" s="854"/>
      <c r="J12" s="855" t="s">
        <v>8</v>
      </c>
      <c r="K12" s="855"/>
      <c r="L12" s="855"/>
      <c r="M12" s="855"/>
      <c r="N12" s="855" t="s">
        <v>9</v>
      </c>
      <c r="O12" s="855"/>
      <c r="P12" s="855"/>
      <c r="Q12" s="855"/>
      <c r="R12" s="855" t="s">
        <v>10</v>
      </c>
      <c r="S12" s="855"/>
      <c r="T12" s="855"/>
      <c r="U12" s="855"/>
      <c r="V12" s="855" t="s">
        <v>11</v>
      </c>
      <c r="W12" s="855"/>
      <c r="X12" s="855"/>
      <c r="Y12" s="855"/>
      <c r="Z12" s="856" t="s">
        <v>12</v>
      </c>
      <c r="AA12" s="856"/>
      <c r="AB12" s="856"/>
      <c r="AC12" s="856"/>
      <c r="AD12" s="106"/>
    </row>
    <row r="13" spans="1:31" ht="12" thickBot="1">
      <c r="A13" s="122" t="s">
        <v>13</v>
      </c>
      <c r="B13" s="257" t="s">
        <v>85</v>
      </c>
      <c r="C13" s="257" t="s">
        <v>84</v>
      </c>
      <c r="D13" s="257" t="s">
        <v>15</v>
      </c>
      <c r="E13" s="258" t="s">
        <v>53</v>
      </c>
      <c r="F13" s="42" t="s">
        <v>16</v>
      </c>
      <c r="G13" s="172" t="s">
        <v>17</v>
      </c>
      <c r="H13" s="44" t="s">
        <v>18</v>
      </c>
      <c r="I13" s="173" t="s">
        <v>17</v>
      </c>
      <c r="J13" s="48" t="s">
        <v>16</v>
      </c>
      <c r="K13" s="156" t="s">
        <v>17</v>
      </c>
      <c r="L13" s="50" t="s">
        <v>18</v>
      </c>
      <c r="M13" s="157" t="s">
        <v>17</v>
      </c>
      <c r="N13" s="48" t="s">
        <v>16</v>
      </c>
      <c r="O13" s="156" t="s">
        <v>17</v>
      </c>
      <c r="P13" s="50" t="s">
        <v>18</v>
      </c>
      <c r="Q13" s="157" t="s">
        <v>17</v>
      </c>
      <c r="R13" s="48" t="s">
        <v>16</v>
      </c>
      <c r="S13" s="156" t="s">
        <v>17</v>
      </c>
      <c r="T13" s="50" t="s">
        <v>18</v>
      </c>
      <c r="U13" s="157" t="s">
        <v>17</v>
      </c>
      <c r="V13" s="48" t="s">
        <v>16</v>
      </c>
      <c r="W13" s="156" t="s">
        <v>17</v>
      </c>
      <c r="X13" s="50" t="s">
        <v>18</v>
      </c>
      <c r="Y13" s="158" t="s">
        <v>17</v>
      </c>
      <c r="Z13" s="48" t="s">
        <v>19</v>
      </c>
      <c r="AA13" s="156" t="s">
        <v>20</v>
      </c>
      <c r="AB13" s="50" t="s">
        <v>21</v>
      </c>
      <c r="AC13" s="157" t="s">
        <v>20</v>
      </c>
      <c r="AD13" s="93" t="s">
        <v>22</v>
      </c>
      <c r="AE13" s="159" t="s">
        <v>23</v>
      </c>
    </row>
    <row r="14" spans="1:31" s="446" customFormat="1" ht="15">
      <c r="A14" s="425">
        <v>1</v>
      </c>
      <c r="B14" s="426" t="s">
        <v>154</v>
      </c>
      <c r="C14" s="427" t="s">
        <v>155</v>
      </c>
      <c r="D14" s="428">
        <v>2002</v>
      </c>
      <c r="E14" s="429" t="s">
        <v>54</v>
      </c>
      <c r="F14" s="430">
        <v>1</v>
      </c>
      <c r="G14" s="431">
        <v>1</v>
      </c>
      <c r="H14" s="432">
        <v>1</v>
      </c>
      <c r="I14" s="433">
        <v>1</v>
      </c>
      <c r="J14" s="434">
        <v>1</v>
      </c>
      <c r="K14" s="435">
        <v>2</v>
      </c>
      <c r="L14" s="436">
        <v>1</v>
      </c>
      <c r="M14" s="437">
        <v>2</v>
      </c>
      <c r="N14" s="438">
        <v>1</v>
      </c>
      <c r="O14" s="435">
        <v>1</v>
      </c>
      <c r="P14" s="436">
        <v>1</v>
      </c>
      <c r="Q14" s="437">
        <v>1</v>
      </c>
      <c r="R14" s="438">
        <v>1</v>
      </c>
      <c r="S14" s="435">
        <v>1</v>
      </c>
      <c r="T14" s="436">
        <v>1</v>
      </c>
      <c r="U14" s="437">
        <v>1</v>
      </c>
      <c r="V14" s="438">
        <v>1</v>
      </c>
      <c r="W14" s="435">
        <v>4</v>
      </c>
      <c r="X14" s="436">
        <v>1</v>
      </c>
      <c r="Y14" s="439">
        <v>1</v>
      </c>
      <c r="Z14" s="440">
        <f aca="true" t="shared" si="0" ref="Z14:Z22">F14+J14+N14+R14+V14</f>
        <v>5</v>
      </c>
      <c r="AA14" s="441">
        <f aca="true" t="shared" si="1" ref="AA14:AA22">G14+K14+O14+S14+W14</f>
        <v>9</v>
      </c>
      <c r="AB14" s="442">
        <f aca="true" t="shared" si="2" ref="AB14:AB22">H14+L14+P14+T14+X14</f>
        <v>5</v>
      </c>
      <c r="AC14" s="443">
        <f aca="true" t="shared" si="3" ref="AC14:AC22">I14+M14+Q14+U14+Y14</f>
        <v>6</v>
      </c>
      <c r="AD14" s="444" t="s">
        <v>25</v>
      </c>
      <c r="AE14" s="445"/>
    </row>
    <row r="15" spans="1:31" ht="15">
      <c r="A15" s="259">
        <v>2</v>
      </c>
      <c r="B15" s="268" t="s">
        <v>156</v>
      </c>
      <c r="C15" s="269" t="s">
        <v>157</v>
      </c>
      <c r="D15" s="272">
        <v>2003</v>
      </c>
      <c r="E15" s="271" t="s">
        <v>57</v>
      </c>
      <c r="F15" s="284">
        <v>1</v>
      </c>
      <c r="G15" s="288">
        <v>1</v>
      </c>
      <c r="H15" s="289">
        <v>1</v>
      </c>
      <c r="I15" s="286">
        <v>1</v>
      </c>
      <c r="J15" s="273">
        <v>1</v>
      </c>
      <c r="K15" s="285">
        <v>1</v>
      </c>
      <c r="L15" s="274">
        <v>1</v>
      </c>
      <c r="M15" s="275">
        <v>1</v>
      </c>
      <c r="N15" s="276">
        <v>1</v>
      </c>
      <c r="O15" s="285">
        <v>1</v>
      </c>
      <c r="P15" s="274">
        <v>1</v>
      </c>
      <c r="Q15" s="275">
        <v>1</v>
      </c>
      <c r="R15" s="276">
        <v>1</v>
      </c>
      <c r="S15" s="285">
        <v>1</v>
      </c>
      <c r="T15" s="274">
        <v>1</v>
      </c>
      <c r="U15" s="275">
        <v>1</v>
      </c>
      <c r="V15" s="276">
        <v>0</v>
      </c>
      <c r="W15" s="285">
        <v>0</v>
      </c>
      <c r="X15" s="274">
        <v>1</v>
      </c>
      <c r="Y15" s="277">
        <v>1</v>
      </c>
      <c r="Z15" s="278">
        <f t="shared" si="0"/>
        <v>4</v>
      </c>
      <c r="AA15" s="279">
        <f t="shared" si="1"/>
        <v>4</v>
      </c>
      <c r="AB15" s="280">
        <f t="shared" si="2"/>
        <v>5</v>
      </c>
      <c r="AC15" s="281">
        <f t="shared" si="3"/>
        <v>5</v>
      </c>
      <c r="AD15" s="282" t="s">
        <v>27</v>
      </c>
      <c r="AE15" s="287">
        <v>100</v>
      </c>
    </row>
    <row r="16" spans="1:31" ht="15">
      <c r="A16" s="260">
        <v>3</v>
      </c>
      <c r="B16" s="268" t="s">
        <v>158</v>
      </c>
      <c r="C16" s="269" t="s">
        <v>159</v>
      </c>
      <c r="D16" s="270">
        <v>2002</v>
      </c>
      <c r="E16" s="271" t="s">
        <v>57</v>
      </c>
      <c r="F16" s="284">
        <v>1</v>
      </c>
      <c r="G16" s="285">
        <v>1</v>
      </c>
      <c r="H16" s="274">
        <v>1</v>
      </c>
      <c r="I16" s="286">
        <v>1</v>
      </c>
      <c r="J16" s="273">
        <v>1</v>
      </c>
      <c r="K16" s="285">
        <v>1</v>
      </c>
      <c r="L16" s="274">
        <v>1</v>
      </c>
      <c r="M16" s="275">
        <v>1</v>
      </c>
      <c r="N16" s="276">
        <v>1</v>
      </c>
      <c r="O16" s="285">
        <v>1</v>
      </c>
      <c r="P16" s="274">
        <v>1</v>
      </c>
      <c r="Q16" s="275">
        <v>1</v>
      </c>
      <c r="R16" s="276">
        <v>1</v>
      </c>
      <c r="S16" s="285">
        <v>1</v>
      </c>
      <c r="T16" s="274">
        <v>1</v>
      </c>
      <c r="U16" s="275">
        <v>1</v>
      </c>
      <c r="V16" s="276">
        <v>0</v>
      </c>
      <c r="W16" s="285">
        <v>0</v>
      </c>
      <c r="X16" s="274">
        <v>1</v>
      </c>
      <c r="Y16" s="277">
        <v>2</v>
      </c>
      <c r="Z16" s="278">
        <f t="shared" si="0"/>
        <v>4</v>
      </c>
      <c r="AA16" s="279">
        <f t="shared" si="1"/>
        <v>4</v>
      </c>
      <c r="AB16" s="280">
        <f t="shared" si="2"/>
        <v>5</v>
      </c>
      <c r="AC16" s="281">
        <f t="shared" si="3"/>
        <v>6</v>
      </c>
      <c r="AD16" s="282" t="s">
        <v>24</v>
      </c>
      <c r="AE16" s="283">
        <v>89</v>
      </c>
    </row>
    <row r="17" spans="1:31" ht="15">
      <c r="A17" s="259">
        <v>4</v>
      </c>
      <c r="B17" s="268" t="s">
        <v>100</v>
      </c>
      <c r="C17" s="269" t="s">
        <v>160</v>
      </c>
      <c r="D17" s="272">
        <v>2004</v>
      </c>
      <c r="E17" s="271" t="s">
        <v>57</v>
      </c>
      <c r="F17" s="291">
        <v>1</v>
      </c>
      <c r="G17" s="285">
        <v>1</v>
      </c>
      <c r="H17" s="274">
        <v>1</v>
      </c>
      <c r="I17" s="286">
        <v>1</v>
      </c>
      <c r="J17" s="273">
        <v>1</v>
      </c>
      <c r="K17" s="285">
        <v>2</v>
      </c>
      <c r="L17" s="274">
        <v>1</v>
      </c>
      <c r="M17" s="275">
        <v>1</v>
      </c>
      <c r="N17" s="276">
        <v>1</v>
      </c>
      <c r="O17" s="285">
        <v>1</v>
      </c>
      <c r="P17" s="274">
        <v>1</v>
      </c>
      <c r="Q17" s="275">
        <v>1</v>
      </c>
      <c r="R17" s="276">
        <v>1</v>
      </c>
      <c r="S17" s="285">
        <v>1</v>
      </c>
      <c r="T17" s="274">
        <v>1</v>
      </c>
      <c r="U17" s="275">
        <v>1</v>
      </c>
      <c r="V17" s="276">
        <v>0</v>
      </c>
      <c r="W17" s="285">
        <v>0</v>
      </c>
      <c r="X17" s="274">
        <v>1</v>
      </c>
      <c r="Y17" s="277">
        <v>2</v>
      </c>
      <c r="Z17" s="278">
        <f t="shared" si="0"/>
        <v>4</v>
      </c>
      <c r="AA17" s="279">
        <f t="shared" si="1"/>
        <v>5</v>
      </c>
      <c r="AB17" s="280">
        <f t="shared" si="2"/>
        <v>5</v>
      </c>
      <c r="AC17" s="281">
        <f t="shared" si="3"/>
        <v>6</v>
      </c>
      <c r="AD17" s="282" t="s">
        <v>26</v>
      </c>
      <c r="AE17" s="290">
        <v>79</v>
      </c>
    </row>
    <row r="18" spans="1:31" s="446" customFormat="1" ht="15">
      <c r="A18" s="447">
        <v>5</v>
      </c>
      <c r="B18" s="448" t="s">
        <v>164</v>
      </c>
      <c r="C18" s="449" t="s">
        <v>165</v>
      </c>
      <c r="D18" s="450">
        <v>2002</v>
      </c>
      <c r="E18" s="451" t="s">
        <v>70</v>
      </c>
      <c r="F18" s="452">
        <v>1</v>
      </c>
      <c r="G18" s="453">
        <v>1</v>
      </c>
      <c r="H18" s="454">
        <v>1</v>
      </c>
      <c r="I18" s="455">
        <v>1</v>
      </c>
      <c r="J18" s="434">
        <v>1</v>
      </c>
      <c r="K18" s="456">
        <v>4</v>
      </c>
      <c r="L18" s="436">
        <v>1</v>
      </c>
      <c r="M18" s="437">
        <v>1</v>
      </c>
      <c r="N18" s="438">
        <v>1</v>
      </c>
      <c r="O18" s="456">
        <v>1</v>
      </c>
      <c r="P18" s="436">
        <v>1</v>
      </c>
      <c r="Q18" s="437">
        <v>1</v>
      </c>
      <c r="R18" s="438">
        <v>1</v>
      </c>
      <c r="S18" s="456">
        <v>1</v>
      </c>
      <c r="T18" s="436">
        <v>1</v>
      </c>
      <c r="U18" s="437">
        <v>1</v>
      </c>
      <c r="V18" s="438">
        <v>0</v>
      </c>
      <c r="W18" s="456">
        <v>0</v>
      </c>
      <c r="X18" s="436">
        <v>0</v>
      </c>
      <c r="Y18" s="439">
        <v>0</v>
      </c>
      <c r="Z18" s="440">
        <f t="shared" si="0"/>
        <v>4</v>
      </c>
      <c r="AA18" s="441">
        <f t="shared" si="1"/>
        <v>7</v>
      </c>
      <c r="AB18" s="442">
        <f t="shared" si="2"/>
        <v>4</v>
      </c>
      <c r="AC18" s="443">
        <f t="shared" si="3"/>
        <v>4</v>
      </c>
      <c r="AD18" s="457" t="s">
        <v>28</v>
      </c>
      <c r="AE18" s="458"/>
    </row>
    <row r="19" spans="1:31" ht="15">
      <c r="A19" s="260">
        <v>6</v>
      </c>
      <c r="B19" s="268" t="s">
        <v>163</v>
      </c>
      <c r="C19" s="269" t="s">
        <v>103</v>
      </c>
      <c r="D19" s="270">
        <v>2004</v>
      </c>
      <c r="E19" s="271" t="s">
        <v>57</v>
      </c>
      <c r="F19" s="291">
        <v>1</v>
      </c>
      <c r="G19" s="285">
        <v>1</v>
      </c>
      <c r="H19" s="274">
        <v>1</v>
      </c>
      <c r="I19" s="286">
        <v>1</v>
      </c>
      <c r="J19" s="273">
        <v>0</v>
      </c>
      <c r="K19" s="285">
        <v>0</v>
      </c>
      <c r="L19" s="274">
        <v>1</v>
      </c>
      <c r="M19" s="275">
        <v>1</v>
      </c>
      <c r="N19" s="276">
        <v>1</v>
      </c>
      <c r="O19" s="285">
        <v>1</v>
      </c>
      <c r="P19" s="274">
        <v>1</v>
      </c>
      <c r="Q19" s="275">
        <v>1</v>
      </c>
      <c r="R19" s="276">
        <v>1</v>
      </c>
      <c r="S19" s="285">
        <v>1</v>
      </c>
      <c r="T19" s="274">
        <v>1</v>
      </c>
      <c r="U19" s="275">
        <v>1</v>
      </c>
      <c r="V19" s="276">
        <v>0</v>
      </c>
      <c r="W19" s="285">
        <v>0</v>
      </c>
      <c r="X19" s="274">
        <v>0</v>
      </c>
      <c r="Y19" s="277">
        <v>0</v>
      </c>
      <c r="Z19" s="278">
        <f t="shared" si="0"/>
        <v>3</v>
      </c>
      <c r="AA19" s="279">
        <f t="shared" si="1"/>
        <v>3</v>
      </c>
      <c r="AB19" s="280">
        <f t="shared" si="2"/>
        <v>4</v>
      </c>
      <c r="AC19" s="281">
        <f t="shared" si="3"/>
        <v>4</v>
      </c>
      <c r="AD19" s="282" t="s">
        <v>29</v>
      </c>
      <c r="AE19" s="290">
        <v>71</v>
      </c>
    </row>
    <row r="20" spans="1:31" ht="15">
      <c r="A20" s="259">
        <v>7</v>
      </c>
      <c r="B20" s="268" t="s">
        <v>152</v>
      </c>
      <c r="C20" s="269" t="s">
        <v>153</v>
      </c>
      <c r="D20" s="270">
        <v>2002</v>
      </c>
      <c r="E20" s="271" t="s">
        <v>57</v>
      </c>
      <c r="F20" s="284">
        <v>1</v>
      </c>
      <c r="G20" s="288">
        <v>2</v>
      </c>
      <c r="H20" s="289">
        <v>1</v>
      </c>
      <c r="I20" s="286">
        <v>2</v>
      </c>
      <c r="J20" s="273">
        <v>0</v>
      </c>
      <c r="K20" s="285">
        <v>0</v>
      </c>
      <c r="L20" s="274">
        <v>1</v>
      </c>
      <c r="M20" s="275">
        <v>2</v>
      </c>
      <c r="N20" s="276">
        <v>1</v>
      </c>
      <c r="O20" s="285">
        <v>7</v>
      </c>
      <c r="P20" s="274">
        <v>1</v>
      </c>
      <c r="Q20" s="275">
        <v>4</v>
      </c>
      <c r="R20" s="276">
        <v>1</v>
      </c>
      <c r="S20" s="285">
        <v>1</v>
      </c>
      <c r="T20" s="274">
        <v>1</v>
      </c>
      <c r="U20" s="275">
        <v>1</v>
      </c>
      <c r="V20" s="276">
        <v>0</v>
      </c>
      <c r="W20" s="285">
        <v>0</v>
      </c>
      <c r="X20" s="274">
        <v>0</v>
      </c>
      <c r="Y20" s="277">
        <v>0</v>
      </c>
      <c r="Z20" s="278">
        <f t="shared" si="0"/>
        <v>3</v>
      </c>
      <c r="AA20" s="279">
        <f t="shared" si="1"/>
        <v>10</v>
      </c>
      <c r="AB20" s="280">
        <f t="shared" si="2"/>
        <v>4</v>
      </c>
      <c r="AC20" s="281">
        <f t="shared" si="3"/>
        <v>9</v>
      </c>
      <c r="AD20" s="292" t="s">
        <v>30</v>
      </c>
      <c r="AE20" s="293">
        <v>63</v>
      </c>
    </row>
    <row r="21" spans="1:31" s="123" customFormat="1" ht="15">
      <c r="A21" s="259">
        <v>8</v>
      </c>
      <c r="B21" s="268" t="s">
        <v>166</v>
      </c>
      <c r="C21" s="269" t="s">
        <v>167</v>
      </c>
      <c r="D21" s="270">
        <v>2005</v>
      </c>
      <c r="E21" s="271" t="s">
        <v>57</v>
      </c>
      <c r="F21" s="284">
        <v>1</v>
      </c>
      <c r="G21" s="285">
        <v>1</v>
      </c>
      <c r="H21" s="274">
        <v>1</v>
      </c>
      <c r="I21" s="286">
        <v>1</v>
      </c>
      <c r="J21" s="273">
        <v>0</v>
      </c>
      <c r="K21" s="285">
        <v>0</v>
      </c>
      <c r="L21" s="274">
        <v>1</v>
      </c>
      <c r="M21" s="275">
        <v>2</v>
      </c>
      <c r="N21" s="276">
        <v>0</v>
      </c>
      <c r="O21" s="285">
        <v>0</v>
      </c>
      <c r="P21" s="274">
        <v>0</v>
      </c>
      <c r="Q21" s="275">
        <v>0</v>
      </c>
      <c r="R21" s="276">
        <v>1</v>
      </c>
      <c r="S21" s="285">
        <v>2</v>
      </c>
      <c r="T21" s="274">
        <v>1</v>
      </c>
      <c r="U21" s="275">
        <v>2</v>
      </c>
      <c r="V21" s="276">
        <v>0</v>
      </c>
      <c r="W21" s="285">
        <v>0</v>
      </c>
      <c r="X21" s="274">
        <v>0</v>
      </c>
      <c r="Y21" s="277">
        <v>0</v>
      </c>
      <c r="Z21" s="278">
        <f t="shared" si="0"/>
        <v>2</v>
      </c>
      <c r="AA21" s="279">
        <f t="shared" si="1"/>
        <v>3</v>
      </c>
      <c r="AB21" s="280">
        <f t="shared" si="2"/>
        <v>3</v>
      </c>
      <c r="AC21" s="281">
        <f t="shared" si="3"/>
        <v>5</v>
      </c>
      <c r="AD21" s="292" t="s">
        <v>31</v>
      </c>
      <c r="AE21" s="290">
        <v>56</v>
      </c>
    </row>
    <row r="22" spans="1:31" ht="15">
      <c r="A22" s="260">
        <v>9</v>
      </c>
      <c r="B22" s="268" t="s">
        <v>161</v>
      </c>
      <c r="C22" s="269" t="s">
        <v>162</v>
      </c>
      <c r="D22" s="270">
        <v>2002</v>
      </c>
      <c r="E22" s="271" t="s">
        <v>57</v>
      </c>
      <c r="F22" s="284">
        <v>0</v>
      </c>
      <c r="G22" s="285">
        <v>0</v>
      </c>
      <c r="H22" s="274">
        <v>0</v>
      </c>
      <c r="I22" s="286">
        <v>0</v>
      </c>
      <c r="J22" s="273">
        <v>0</v>
      </c>
      <c r="K22" s="285">
        <v>0</v>
      </c>
      <c r="L22" s="274">
        <v>1</v>
      </c>
      <c r="M22" s="275">
        <v>1</v>
      </c>
      <c r="N22" s="276">
        <v>0</v>
      </c>
      <c r="O22" s="285">
        <v>0</v>
      </c>
      <c r="P22" s="274">
        <v>0</v>
      </c>
      <c r="Q22" s="275">
        <v>0</v>
      </c>
      <c r="R22" s="276">
        <v>1</v>
      </c>
      <c r="S22" s="285">
        <v>3</v>
      </c>
      <c r="T22" s="274">
        <v>1</v>
      </c>
      <c r="U22" s="275">
        <v>3</v>
      </c>
      <c r="V22" s="276">
        <v>0</v>
      </c>
      <c r="W22" s="285">
        <v>0</v>
      </c>
      <c r="X22" s="274">
        <v>0</v>
      </c>
      <c r="Y22" s="277">
        <v>0</v>
      </c>
      <c r="Z22" s="637">
        <f t="shared" si="0"/>
        <v>1</v>
      </c>
      <c r="AA22" s="638">
        <f t="shared" si="1"/>
        <v>3</v>
      </c>
      <c r="AB22" s="639">
        <f t="shared" si="2"/>
        <v>2</v>
      </c>
      <c r="AC22" s="640">
        <f t="shared" si="3"/>
        <v>4</v>
      </c>
      <c r="AD22" s="282" t="s">
        <v>32</v>
      </c>
      <c r="AE22" s="290">
        <v>50</v>
      </c>
    </row>
    <row r="23" spans="2:31" ht="20.25" customHeight="1"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</row>
    <row r="24" spans="2:31" ht="12" thickBot="1"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</row>
    <row r="25" spans="1:52" ht="13.5" customHeight="1" thickBot="1">
      <c r="A25" s="19"/>
      <c r="B25" s="36" t="s">
        <v>44</v>
      </c>
      <c r="C25" s="36"/>
      <c r="D25" s="36"/>
      <c r="E25" s="19"/>
      <c r="F25" s="868" t="s">
        <v>7</v>
      </c>
      <c r="G25" s="868"/>
      <c r="H25" s="868"/>
      <c r="I25" s="868"/>
      <c r="J25" s="869" t="s">
        <v>8</v>
      </c>
      <c r="K25" s="869"/>
      <c r="L25" s="869"/>
      <c r="M25" s="869"/>
      <c r="N25" s="869" t="s">
        <v>9</v>
      </c>
      <c r="O25" s="869"/>
      <c r="P25" s="869"/>
      <c r="Q25" s="869"/>
      <c r="R25" s="869" t="s">
        <v>10</v>
      </c>
      <c r="S25" s="869"/>
      <c r="T25" s="869"/>
      <c r="U25" s="869"/>
      <c r="V25" s="869" t="s">
        <v>11</v>
      </c>
      <c r="W25" s="869"/>
      <c r="X25" s="869"/>
      <c r="Y25" s="869"/>
      <c r="Z25" s="871" t="s">
        <v>12</v>
      </c>
      <c r="AA25" s="871"/>
      <c r="AB25" s="871"/>
      <c r="AC25" s="871"/>
      <c r="AD25" s="171"/>
      <c r="AE25" s="120"/>
      <c r="AF25" s="854" t="s">
        <v>7</v>
      </c>
      <c r="AG25" s="854"/>
      <c r="AH25" s="854"/>
      <c r="AI25" s="854"/>
      <c r="AJ25" s="855" t="s">
        <v>8</v>
      </c>
      <c r="AK25" s="855"/>
      <c r="AL25" s="855"/>
      <c r="AM25" s="855"/>
      <c r="AN25" s="855" t="s">
        <v>9</v>
      </c>
      <c r="AO25" s="855"/>
      <c r="AP25" s="855"/>
      <c r="AQ25" s="855"/>
      <c r="AR25" s="855" t="s">
        <v>10</v>
      </c>
      <c r="AS25" s="855"/>
      <c r="AT25" s="855"/>
      <c r="AU25" s="855"/>
      <c r="AV25" s="856" t="s">
        <v>12</v>
      </c>
      <c r="AW25" s="856"/>
      <c r="AX25" s="856"/>
      <c r="AY25" s="856"/>
      <c r="AZ25" s="106"/>
    </row>
    <row r="26" spans="1:52" ht="13.5" customHeight="1" thickBot="1">
      <c r="A26" s="122" t="s">
        <v>13</v>
      </c>
      <c r="B26" s="257" t="s">
        <v>85</v>
      </c>
      <c r="C26" s="257" t="s">
        <v>84</v>
      </c>
      <c r="D26" s="257" t="s">
        <v>15</v>
      </c>
      <c r="E26" s="258" t="s">
        <v>53</v>
      </c>
      <c r="F26" s="42" t="s">
        <v>16</v>
      </c>
      <c r="G26" s="172" t="s">
        <v>17</v>
      </c>
      <c r="H26" s="44" t="s">
        <v>18</v>
      </c>
      <c r="I26" s="173" t="s">
        <v>17</v>
      </c>
      <c r="J26" s="42" t="s">
        <v>16</v>
      </c>
      <c r="K26" s="172" t="s">
        <v>17</v>
      </c>
      <c r="L26" s="44" t="s">
        <v>18</v>
      </c>
      <c r="M26" s="173" t="s">
        <v>17</v>
      </c>
      <c r="N26" s="42" t="s">
        <v>16</v>
      </c>
      <c r="O26" s="172" t="s">
        <v>17</v>
      </c>
      <c r="P26" s="44" t="s">
        <v>18</v>
      </c>
      <c r="Q26" s="173" t="s">
        <v>17</v>
      </c>
      <c r="R26" s="42" t="s">
        <v>16</v>
      </c>
      <c r="S26" s="172" t="s">
        <v>17</v>
      </c>
      <c r="T26" s="44" t="s">
        <v>18</v>
      </c>
      <c r="U26" s="173" t="s">
        <v>17</v>
      </c>
      <c r="V26" s="42" t="s">
        <v>16</v>
      </c>
      <c r="W26" s="172" t="s">
        <v>17</v>
      </c>
      <c r="X26" s="44" t="s">
        <v>18</v>
      </c>
      <c r="Y26" s="174" t="s">
        <v>17</v>
      </c>
      <c r="Z26" s="42" t="s">
        <v>19</v>
      </c>
      <c r="AA26" s="172" t="s">
        <v>20</v>
      </c>
      <c r="AB26" s="44" t="s">
        <v>21</v>
      </c>
      <c r="AC26" s="173" t="s">
        <v>20</v>
      </c>
      <c r="AD26" s="262" t="s">
        <v>22</v>
      </c>
      <c r="AE26" s="263" t="s">
        <v>23</v>
      </c>
      <c r="AF26" s="53" t="s">
        <v>16</v>
      </c>
      <c r="AG26" s="49" t="s">
        <v>17</v>
      </c>
      <c r="AH26" s="54" t="s">
        <v>18</v>
      </c>
      <c r="AI26" s="51" t="s">
        <v>17</v>
      </c>
      <c r="AJ26" s="53" t="s">
        <v>16</v>
      </c>
      <c r="AK26" s="49" t="s">
        <v>17</v>
      </c>
      <c r="AL26" s="54" t="s">
        <v>18</v>
      </c>
      <c r="AM26" s="51" t="s">
        <v>17</v>
      </c>
      <c r="AN26" s="53" t="s">
        <v>16</v>
      </c>
      <c r="AO26" s="49" t="s">
        <v>17</v>
      </c>
      <c r="AP26" s="54" t="s">
        <v>18</v>
      </c>
      <c r="AQ26" s="51" t="s">
        <v>17</v>
      </c>
      <c r="AR26" s="53" t="s">
        <v>16</v>
      </c>
      <c r="AS26" s="49" t="s">
        <v>17</v>
      </c>
      <c r="AT26" s="54" t="s">
        <v>18</v>
      </c>
      <c r="AU26" s="51" t="s">
        <v>17</v>
      </c>
      <c r="AV26" s="53" t="s">
        <v>19</v>
      </c>
      <c r="AW26" s="49" t="s">
        <v>20</v>
      </c>
      <c r="AX26" s="54" t="s">
        <v>21</v>
      </c>
      <c r="AY26" s="51" t="s">
        <v>20</v>
      </c>
      <c r="AZ26" s="112" t="s">
        <v>22</v>
      </c>
    </row>
    <row r="27" spans="1:52" ht="15">
      <c r="A27" s="261">
        <v>1</v>
      </c>
      <c r="B27" s="423" t="s">
        <v>122</v>
      </c>
      <c r="C27" s="265" t="s">
        <v>176</v>
      </c>
      <c r="D27" s="266">
        <v>2002</v>
      </c>
      <c r="E27" s="267" t="s">
        <v>57</v>
      </c>
      <c r="F27" s="296">
        <v>1</v>
      </c>
      <c r="G27" s="285">
        <v>1</v>
      </c>
      <c r="H27" s="274">
        <v>1</v>
      </c>
      <c r="I27" s="275">
        <v>1</v>
      </c>
      <c r="J27" s="273">
        <v>1</v>
      </c>
      <c r="K27" s="285">
        <v>1</v>
      </c>
      <c r="L27" s="274">
        <v>1</v>
      </c>
      <c r="M27" s="275">
        <v>1</v>
      </c>
      <c r="N27" s="276">
        <v>1</v>
      </c>
      <c r="O27" s="285">
        <v>1</v>
      </c>
      <c r="P27" s="274">
        <v>1</v>
      </c>
      <c r="Q27" s="275">
        <v>1</v>
      </c>
      <c r="R27" s="276">
        <v>1</v>
      </c>
      <c r="S27" s="285">
        <v>1</v>
      </c>
      <c r="T27" s="274">
        <v>1</v>
      </c>
      <c r="U27" s="275">
        <v>1</v>
      </c>
      <c r="V27" s="276">
        <v>1</v>
      </c>
      <c r="W27" s="285">
        <v>2</v>
      </c>
      <c r="X27" s="274">
        <v>1</v>
      </c>
      <c r="Y27" s="277">
        <v>1</v>
      </c>
      <c r="Z27" s="294">
        <f aca="true" t="shared" si="4" ref="Z27:Z39">F27+J27+N27+R27+V27</f>
        <v>5</v>
      </c>
      <c r="AA27" s="295">
        <f aca="true" t="shared" si="5" ref="AA27:AA39">G27+K27+O27+S27+W27</f>
        <v>6</v>
      </c>
      <c r="AB27" s="297">
        <f aca="true" t="shared" si="6" ref="AB27:AB39">H27+L27+P27+T27+X27</f>
        <v>5</v>
      </c>
      <c r="AC27" s="281">
        <f aca="true" t="shared" si="7" ref="AC27:AC39">I27+M27+Q27+U27+Y27</f>
        <v>5</v>
      </c>
      <c r="AD27" s="282" t="s">
        <v>25</v>
      </c>
      <c r="AE27" s="298">
        <v>100</v>
      </c>
      <c r="AF27" s="127"/>
      <c r="AG27" s="96"/>
      <c r="AH27" s="152"/>
      <c r="AI27" s="98"/>
      <c r="AJ27" s="116"/>
      <c r="AK27" s="96"/>
      <c r="AL27" s="117"/>
      <c r="AM27" s="61"/>
      <c r="AN27" s="64"/>
      <c r="AO27" s="96"/>
      <c r="AP27" s="117"/>
      <c r="AQ27" s="61"/>
      <c r="AR27" s="64"/>
      <c r="AS27" s="96"/>
      <c r="AT27" s="117"/>
      <c r="AU27" s="61"/>
      <c r="AV27" s="142">
        <f aca="true" t="shared" si="8" ref="AV27:AY36">AF27+AJ27+AN27+AR27</f>
        <v>0</v>
      </c>
      <c r="AW27" s="81">
        <f t="shared" si="8"/>
        <v>0</v>
      </c>
      <c r="AX27" s="138">
        <f t="shared" si="8"/>
        <v>0</v>
      </c>
      <c r="AY27" s="67">
        <f t="shared" si="8"/>
        <v>0</v>
      </c>
      <c r="AZ27" s="109" t="s">
        <v>25</v>
      </c>
    </row>
    <row r="28" spans="1:52" s="446" customFormat="1" ht="15">
      <c r="A28" s="447">
        <v>2</v>
      </c>
      <c r="B28" s="459" t="s">
        <v>170</v>
      </c>
      <c r="C28" s="449" t="s">
        <v>171</v>
      </c>
      <c r="D28" s="450">
        <v>2004</v>
      </c>
      <c r="E28" s="451" t="s">
        <v>70</v>
      </c>
      <c r="F28" s="460">
        <v>1</v>
      </c>
      <c r="G28" s="456">
        <v>1</v>
      </c>
      <c r="H28" s="436">
        <v>1</v>
      </c>
      <c r="I28" s="437">
        <v>1</v>
      </c>
      <c r="J28" s="434">
        <v>1</v>
      </c>
      <c r="K28" s="456">
        <v>2</v>
      </c>
      <c r="L28" s="436">
        <v>1</v>
      </c>
      <c r="M28" s="437">
        <v>1</v>
      </c>
      <c r="N28" s="438">
        <v>1</v>
      </c>
      <c r="O28" s="456">
        <v>1</v>
      </c>
      <c r="P28" s="436">
        <v>1</v>
      </c>
      <c r="Q28" s="437">
        <v>1</v>
      </c>
      <c r="R28" s="438">
        <v>1</v>
      </c>
      <c r="S28" s="456">
        <v>1</v>
      </c>
      <c r="T28" s="436">
        <v>1</v>
      </c>
      <c r="U28" s="437">
        <v>1</v>
      </c>
      <c r="V28" s="438">
        <v>1</v>
      </c>
      <c r="W28" s="456">
        <v>2</v>
      </c>
      <c r="X28" s="436">
        <v>1</v>
      </c>
      <c r="Y28" s="439">
        <v>1</v>
      </c>
      <c r="Z28" s="461">
        <f t="shared" si="4"/>
        <v>5</v>
      </c>
      <c r="AA28" s="441">
        <f t="shared" si="5"/>
        <v>7</v>
      </c>
      <c r="AB28" s="442">
        <f t="shared" si="6"/>
        <v>5</v>
      </c>
      <c r="AC28" s="443">
        <f t="shared" si="7"/>
        <v>5</v>
      </c>
      <c r="AD28" s="444" t="s">
        <v>27</v>
      </c>
      <c r="AE28" s="462"/>
      <c r="AF28" s="116"/>
      <c r="AG28" s="60"/>
      <c r="AH28" s="117"/>
      <c r="AI28" s="61"/>
      <c r="AJ28" s="116"/>
      <c r="AK28" s="60"/>
      <c r="AL28" s="117"/>
      <c r="AM28" s="61"/>
      <c r="AN28" s="64"/>
      <c r="AO28" s="60"/>
      <c r="AP28" s="117"/>
      <c r="AQ28" s="61"/>
      <c r="AR28" s="64"/>
      <c r="AS28" s="60"/>
      <c r="AT28" s="117"/>
      <c r="AU28" s="61"/>
      <c r="AV28" s="142">
        <f t="shared" si="8"/>
        <v>0</v>
      </c>
      <c r="AW28" s="81">
        <f t="shared" si="8"/>
        <v>0</v>
      </c>
      <c r="AX28" s="138">
        <f t="shared" si="8"/>
        <v>0</v>
      </c>
      <c r="AY28" s="67">
        <f t="shared" si="8"/>
        <v>0</v>
      </c>
      <c r="AZ28" s="109" t="s">
        <v>27</v>
      </c>
    </row>
    <row r="29" spans="1:52" s="446" customFormat="1" ht="15">
      <c r="A29" s="259">
        <v>3</v>
      </c>
      <c r="B29" s="424" t="s">
        <v>183</v>
      </c>
      <c r="C29" s="269" t="s">
        <v>184</v>
      </c>
      <c r="D29" s="272">
        <v>2002</v>
      </c>
      <c r="E29" s="271" t="s">
        <v>57</v>
      </c>
      <c r="F29" s="291">
        <v>1</v>
      </c>
      <c r="G29" s="299">
        <v>1</v>
      </c>
      <c r="H29" s="302">
        <v>1</v>
      </c>
      <c r="I29" s="303">
        <v>1</v>
      </c>
      <c r="J29" s="301">
        <v>1</v>
      </c>
      <c r="K29" s="299">
        <v>1</v>
      </c>
      <c r="L29" s="302">
        <v>1</v>
      </c>
      <c r="M29" s="303">
        <v>1</v>
      </c>
      <c r="N29" s="304">
        <v>1</v>
      </c>
      <c r="O29" s="299">
        <v>1</v>
      </c>
      <c r="P29" s="302">
        <v>1</v>
      </c>
      <c r="Q29" s="303">
        <v>1</v>
      </c>
      <c r="R29" s="304">
        <v>1</v>
      </c>
      <c r="S29" s="299">
        <v>1</v>
      </c>
      <c r="T29" s="302">
        <v>1</v>
      </c>
      <c r="U29" s="303">
        <v>1</v>
      </c>
      <c r="V29" s="304">
        <v>1</v>
      </c>
      <c r="W29" s="299">
        <v>4</v>
      </c>
      <c r="X29" s="302">
        <v>1</v>
      </c>
      <c r="Y29" s="305">
        <v>1</v>
      </c>
      <c r="Z29" s="278">
        <f t="shared" si="4"/>
        <v>5</v>
      </c>
      <c r="AA29" s="279">
        <f t="shared" si="5"/>
        <v>8</v>
      </c>
      <c r="AB29" s="280">
        <f t="shared" si="6"/>
        <v>5</v>
      </c>
      <c r="AC29" s="281">
        <f t="shared" si="7"/>
        <v>5</v>
      </c>
      <c r="AD29" s="444" t="s">
        <v>24</v>
      </c>
      <c r="AE29" s="470">
        <v>89</v>
      </c>
      <c r="AF29" s="116">
        <v>0</v>
      </c>
      <c r="AG29" s="60">
        <v>0</v>
      </c>
      <c r="AH29" s="117">
        <v>1</v>
      </c>
      <c r="AI29" s="61">
        <v>1</v>
      </c>
      <c r="AJ29" s="116">
        <v>0</v>
      </c>
      <c r="AK29" s="60">
        <v>0</v>
      </c>
      <c r="AL29" s="117">
        <v>1</v>
      </c>
      <c r="AM29" s="61">
        <v>3</v>
      </c>
      <c r="AN29" s="64">
        <v>1</v>
      </c>
      <c r="AO29" s="60">
        <v>2</v>
      </c>
      <c r="AP29" s="117">
        <v>1</v>
      </c>
      <c r="AQ29" s="61">
        <v>2</v>
      </c>
      <c r="AR29" s="64">
        <v>1</v>
      </c>
      <c r="AS29" s="60">
        <v>1</v>
      </c>
      <c r="AT29" s="117">
        <v>1</v>
      </c>
      <c r="AU29" s="61">
        <v>1</v>
      </c>
      <c r="AV29" s="142">
        <f t="shared" si="8"/>
        <v>2</v>
      </c>
      <c r="AW29" s="81">
        <f t="shared" si="8"/>
        <v>3</v>
      </c>
      <c r="AX29" s="138">
        <f t="shared" si="8"/>
        <v>4</v>
      </c>
      <c r="AY29" s="67">
        <f t="shared" si="8"/>
        <v>7</v>
      </c>
      <c r="AZ29" s="109" t="s">
        <v>24</v>
      </c>
    </row>
    <row r="30" spans="1:52" ht="15">
      <c r="A30" s="447">
        <v>4</v>
      </c>
      <c r="B30" s="459" t="s">
        <v>173</v>
      </c>
      <c r="C30" s="449" t="s">
        <v>69</v>
      </c>
      <c r="D30" s="450">
        <v>2003</v>
      </c>
      <c r="E30" s="451" t="s">
        <v>70</v>
      </c>
      <c r="F30" s="463">
        <v>1</v>
      </c>
      <c r="G30" s="464">
        <v>2</v>
      </c>
      <c r="H30" s="436">
        <v>1</v>
      </c>
      <c r="I30" s="437">
        <v>1</v>
      </c>
      <c r="J30" s="465">
        <v>1</v>
      </c>
      <c r="K30" s="464">
        <v>2</v>
      </c>
      <c r="L30" s="466">
        <v>1</v>
      </c>
      <c r="M30" s="467">
        <v>1</v>
      </c>
      <c r="N30" s="468">
        <v>1</v>
      </c>
      <c r="O30" s="464">
        <v>1</v>
      </c>
      <c r="P30" s="466">
        <v>1</v>
      </c>
      <c r="Q30" s="467">
        <v>1</v>
      </c>
      <c r="R30" s="468">
        <v>1</v>
      </c>
      <c r="S30" s="464">
        <v>1</v>
      </c>
      <c r="T30" s="466">
        <v>1</v>
      </c>
      <c r="U30" s="467">
        <v>1</v>
      </c>
      <c r="V30" s="468">
        <v>1</v>
      </c>
      <c r="W30" s="464">
        <v>2</v>
      </c>
      <c r="X30" s="466">
        <v>1</v>
      </c>
      <c r="Y30" s="469">
        <v>1</v>
      </c>
      <c r="Z30" s="440">
        <f t="shared" si="4"/>
        <v>5</v>
      </c>
      <c r="AA30" s="441">
        <f t="shared" si="5"/>
        <v>8</v>
      </c>
      <c r="AB30" s="442">
        <f t="shared" si="6"/>
        <v>5</v>
      </c>
      <c r="AC30" s="443">
        <f t="shared" si="7"/>
        <v>5</v>
      </c>
      <c r="AD30" s="282" t="s">
        <v>26</v>
      </c>
      <c r="AE30" s="306"/>
      <c r="AF30" s="116">
        <v>0</v>
      </c>
      <c r="AG30" s="102">
        <v>0</v>
      </c>
      <c r="AH30" s="70">
        <v>1</v>
      </c>
      <c r="AI30" s="61">
        <v>1</v>
      </c>
      <c r="AJ30" s="116">
        <v>0</v>
      </c>
      <c r="AK30" s="60">
        <v>0</v>
      </c>
      <c r="AL30" s="117">
        <v>0</v>
      </c>
      <c r="AM30" s="61">
        <v>0</v>
      </c>
      <c r="AN30" s="64">
        <v>0</v>
      </c>
      <c r="AO30" s="60">
        <v>0</v>
      </c>
      <c r="AP30" s="117">
        <v>0</v>
      </c>
      <c r="AQ30" s="61">
        <v>0</v>
      </c>
      <c r="AR30" s="64">
        <v>0</v>
      </c>
      <c r="AS30" s="60">
        <v>0</v>
      </c>
      <c r="AT30" s="117">
        <v>1</v>
      </c>
      <c r="AU30" s="61">
        <v>1</v>
      </c>
      <c r="AV30" s="142">
        <f>AF30+AJ30+AN30+AR30</f>
        <v>0</v>
      </c>
      <c r="AW30" s="81">
        <f>AG30+AK30+AO30+AS30</f>
        <v>0</v>
      </c>
      <c r="AX30" s="138">
        <f>AH30+AL30+AP30+AT30</f>
        <v>2</v>
      </c>
      <c r="AY30" s="67">
        <f>AI30+AM30+AQ30+AU30</f>
        <v>2</v>
      </c>
      <c r="AZ30" s="109" t="s">
        <v>26</v>
      </c>
    </row>
    <row r="31" spans="1:52" ht="15">
      <c r="A31" s="259">
        <v>5</v>
      </c>
      <c r="B31" s="424" t="s">
        <v>174</v>
      </c>
      <c r="C31" s="269" t="s">
        <v>175</v>
      </c>
      <c r="D31" s="272">
        <v>2002</v>
      </c>
      <c r="E31" s="271" t="s">
        <v>57</v>
      </c>
      <c r="F31" s="307">
        <v>1</v>
      </c>
      <c r="G31" s="299">
        <v>1</v>
      </c>
      <c r="H31" s="302">
        <v>1</v>
      </c>
      <c r="I31" s="303">
        <v>1</v>
      </c>
      <c r="J31" s="301">
        <v>1</v>
      </c>
      <c r="K31" s="299">
        <v>2</v>
      </c>
      <c r="L31" s="302">
        <v>1</v>
      </c>
      <c r="M31" s="303">
        <v>2</v>
      </c>
      <c r="N31" s="304">
        <v>1</v>
      </c>
      <c r="O31" s="299">
        <v>1</v>
      </c>
      <c r="P31" s="302">
        <v>1</v>
      </c>
      <c r="Q31" s="303">
        <v>1</v>
      </c>
      <c r="R31" s="304">
        <v>1</v>
      </c>
      <c r="S31" s="299">
        <v>1</v>
      </c>
      <c r="T31" s="302">
        <v>1</v>
      </c>
      <c r="U31" s="303">
        <v>1</v>
      </c>
      <c r="V31" s="304">
        <v>1</v>
      </c>
      <c r="W31" s="299">
        <v>4</v>
      </c>
      <c r="X31" s="302">
        <v>1</v>
      </c>
      <c r="Y31" s="305">
        <v>1</v>
      </c>
      <c r="Z31" s="278">
        <f t="shared" si="4"/>
        <v>5</v>
      </c>
      <c r="AA31" s="279">
        <f t="shared" si="5"/>
        <v>9</v>
      </c>
      <c r="AB31" s="280">
        <f t="shared" si="6"/>
        <v>5</v>
      </c>
      <c r="AC31" s="281">
        <f t="shared" si="7"/>
        <v>6</v>
      </c>
      <c r="AD31" s="282" t="s">
        <v>28</v>
      </c>
      <c r="AE31" s="298">
        <v>79</v>
      </c>
      <c r="AF31" s="116"/>
      <c r="AG31" s="60"/>
      <c r="AH31" s="117"/>
      <c r="AI31" s="61"/>
      <c r="AJ31" s="116"/>
      <c r="AK31" s="60"/>
      <c r="AL31" s="117"/>
      <c r="AM31" s="61"/>
      <c r="AN31" s="64"/>
      <c r="AO31" s="60"/>
      <c r="AP31" s="117"/>
      <c r="AQ31" s="61"/>
      <c r="AR31" s="64"/>
      <c r="AS31" s="60"/>
      <c r="AT31" s="117"/>
      <c r="AU31" s="61"/>
      <c r="AV31" s="142">
        <f t="shared" si="8"/>
        <v>0</v>
      </c>
      <c r="AW31" s="81">
        <f t="shared" si="8"/>
        <v>0</v>
      </c>
      <c r="AX31" s="138">
        <f t="shared" si="8"/>
        <v>0</v>
      </c>
      <c r="AY31" s="67">
        <f t="shared" si="8"/>
        <v>0</v>
      </c>
      <c r="AZ31" s="109" t="s">
        <v>28</v>
      </c>
    </row>
    <row r="32" spans="1:52" ht="15">
      <c r="A32" s="259">
        <v>6</v>
      </c>
      <c r="B32" s="424" t="s">
        <v>177</v>
      </c>
      <c r="C32" s="269" t="s">
        <v>178</v>
      </c>
      <c r="D32" s="272">
        <v>2002</v>
      </c>
      <c r="E32" s="271" t="s">
        <v>57</v>
      </c>
      <c r="F32" s="307">
        <v>1</v>
      </c>
      <c r="G32" s="299">
        <v>1</v>
      </c>
      <c r="H32" s="302">
        <v>1</v>
      </c>
      <c r="I32" s="303">
        <v>1</v>
      </c>
      <c r="J32" s="301">
        <v>1</v>
      </c>
      <c r="K32" s="299">
        <v>1</v>
      </c>
      <c r="L32" s="302">
        <v>1</v>
      </c>
      <c r="M32" s="303">
        <v>1</v>
      </c>
      <c r="N32" s="304">
        <v>1</v>
      </c>
      <c r="O32" s="299">
        <v>1</v>
      </c>
      <c r="P32" s="302">
        <v>1</v>
      </c>
      <c r="Q32" s="303">
        <v>1</v>
      </c>
      <c r="R32" s="304">
        <v>1</v>
      </c>
      <c r="S32" s="299">
        <v>1</v>
      </c>
      <c r="T32" s="302">
        <v>1</v>
      </c>
      <c r="U32" s="303">
        <v>1</v>
      </c>
      <c r="V32" s="304">
        <v>0</v>
      </c>
      <c r="W32" s="299">
        <v>0</v>
      </c>
      <c r="X32" s="302">
        <v>1</v>
      </c>
      <c r="Y32" s="305">
        <v>1</v>
      </c>
      <c r="Z32" s="278">
        <f t="shared" si="4"/>
        <v>4</v>
      </c>
      <c r="AA32" s="279">
        <f t="shared" si="5"/>
        <v>4</v>
      </c>
      <c r="AB32" s="280">
        <f t="shared" si="6"/>
        <v>5</v>
      </c>
      <c r="AC32" s="281">
        <f t="shared" si="7"/>
        <v>5</v>
      </c>
      <c r="AD32" s="282" t="s">
        <v>29</v>
      </c>
      <c r="AE32" s="298">
        <v>71</v>
      </c>
      <c r="AF32" s="188"/>
      <c r="AG32" s="190"/>
      <c r="AH32" s="191"/>
      <c r="AI32" s="189"/>
      <c r="AJ32" s="188"/>
      <c r="AK32" s="190"/>
      <c r="AL32" s="191"/>
      <c r="AM32" s="189"/>
      <c r="AN32" s="192"/>
      <c r="AO32" s="190"/>
      <c r="AP32" s="191"/>
      <c r="AQ32" s="189"/>
      <c r="AR32" s="192"/>
      <c r="AS32" s="190"/>
      <c r="AT32" s="191"/>
      <c r="AU32" s="189"/>
      <c r="AV32" s="193">
        <f t="shared" si="8"/>
        <v>0</v>
      </c>
      <c r="AW32" s="194">
        <f t="shared" si="8"/>
        <v>0</v>
      </c>
      <c r="AX32" s="195">
        <f t="shared" si="8"/>
        <v>0</v>
      </c>
      <c r="AY32" s="196">
        <f t="shared" si="8"/>
        <v>0</v>
      </c>
      <c r="AZ32" s="198" t="s">
        <v>29</v>
      </c>
    </row>
    <row r="33" spans="1:52" ht="15">
      <c r="A33" s="260">
        <v>7</v>
      </c>
      <c r="B33" s="424" t="s">
        <v>185</v>
      </c>
      <c r="C33" s="269" t="s">
        <v>186</v>
      </c>
      <c r="D33" s="270">
        <v>2003</v>
      </c>
      <c r="E33" s="271" t="s">
        <v>57</v>
      </c>
      <c r="F33" s="291">
        <v>1</v>
      </c>
      <c r="G33" s="285">
        <v>1</v>
      </c>
      <c r="H33" s="274">
        <v>1</v>
      </c>
      <c r="I33" s="275">
        <v>1</v>
      </c>
      <c r="J33" s="273">
        <v>1</v>
      </c>
      <c r="K33" s="285">
        <v>1</v>
      </c>
      <c r="L33" s="274">
        <v>1</v>
      </c>
      <c r="M33" s="275">
        <v>1</v>
      </c>
      <c r="N33" s="276">
        <v>1</v>
      </c>
      <c r="O33" s="285">
        <v>1</v>
      </c>
      <c r="P33" s="274">
        <v>1</v>
      </c>
      <c r="Q33" s="275">
        <v>1</v>
      </c>
      <c r="R33" s="276">
        <v>1</v>
      </c>
      <c r="S33" s="285">
        <v>1</v>
      </c>
      <c r="T33" s="274">
        <v>1</v>
      </c>
      <c r="U33" s="275">
        <v>1</v>
      </c>
      <c r="V33" s="276">
        <v>0</v>
      </c>
      <c r="W33" s="285">
        <v>0</v>
      </c>
      <c r="X33" s="274">
        <v>1</v>
      </c>
      <c r="Y33" s="277">
        <v>3</v>
      </c>
      <c r="Z33" s="278">
        <f t="shared" si="4"/>
        <v>4</v>
      </c>
      <c r="AA33" s="279">
        <f t="shared" si="5"/>
        <v>4</v>
      </c>
      <c r="AB33" s="280">
        <f t="shared" si="6"/>
        <v>5</v>
      </c>
      <c r="AC33" s="281">
        <f t="shared" si="7"/>
        <v>7</v>
      </c>
      <c r="AD33" s="282" t="s">
        <v>30</v>
      </c>
      <c r="AE33" s="306">
        <v>63</v>
      </c>
      <c r="AF33" s="127"/>
      <c r="AG33" s="72"/>
      <c r="AH33" s="126"/>
      <c r="AI33" s="85"/>
      <c r="AJ33" s="127"/>
      <c r="AK33" s="72"/>
      <c r="AL33" s="126"/>
      <c r="AM33" s="85"/>
      <c r="AN33" s="87"/>
      <c r="AO33" s="72"/>
      <c r="AP33" s="126"/>
      <c r="AQ33" s="85"/>
      <c r="AR33" s="87"/>
      <c r="AS33" s="72"/>
      <c r="AT33" s="126"/>
      <c r="AU33" s="85"/>
      <c r="AV33" s="140">
        <f t="shared" si="8"/>
        <v>0</v>
      </c>
      <c r="AW33" s="78">
        <f t="shared" si="8"/>
        <v>0</v>
      </c>
      <c r="AX33" s="141">
        <f t="shared" si="8"/>
        <v>0</v>
      </c>
      <c r="AY33" s="88">
        <f t="shared" si="8"/>
        <v>0</v>
      </c>
      <c r="AZ33" s="114" t="s">
        <v>27</v>
      </c>
    </row>
    <row r="34" spans="1:52" ht="15">
      <c r="A34" s="259">
        <v>8</v>
      </c>
      <c r="B34" s="424" t="s">
        <v>189</v>
      </c>
      <c r="C34" s="269" t="s">
        <v>190</v>
      </c>
      <c r="D34" s="270">
        <v>2002</v>
      </c>
      <c r="E34" s="271" t="s">
        <v>57</v>
      </c>
      <c r="F34" s="307">
        <v>1</v>
      </c>
      <c r="G34" s="299">
        <v>1</v>
      </c>
      <c r="H34" s="302">
        <v>1</v>
      </c>
      <c r="I34" s="303">
        <v>1</v>
      </c>
      <c r="J34" s="301">
        <v>1</v>
      </c>
      <c r="K34" s="299">
        <v>1</v>
      </c>
      <c r="L34" s="302">
        <v>1</v>
      </c>
      <c r="M34" s="303">
        <v>1</v>
      </c>
      <c r="N34" s="304">
        <v>1</v>
      </c>
      <c r="O34" s="299">
        <v>1</v>
      </c>
      <c r="P34" s="302">
        <v>1</v>
      </c>
      <c r="Q34" s="303">
        <v>1</v>
      </c>
      <c r="R34" s="304">
        <v>1</v>
      </c>
      <c r="S34" s="299">
        <v>2</v>
      </c>
      <c r="T34" s="302">
        <v>1</v>
      </c>
      <c r="U34" s="303">
        <v>2</v>
      </c>
      <c r="V34" s="304">
        <v>0</v>
      </c>
      <c r="W34" s="299">
        <v>0</v>
      </c>
      <c r="X34" s="302">
        <v>1</v>
      </c>
      <c r="Y34" s="305">
        <v>2</v>
      </c>
      <c r="Z34" s="278">
        <f t="shared" si="4"/>
        <v>4</v>
      </c>
      <c r="AA34" s="279">
        <f t="shared" si="5"/>
        <v>5</v>
      </c>
      <c r="AB34" s="280">
        <f t="shared" si="6"/>
        <v>5</v>
      </c>
      <c r="AC34" s="281">
        <f t="shared" si="7"/>
        <v>7</v>
      </c>
      <c r="AD34" s="282" t="s">
        <v>31</v>
      </c>
      <c r="AE34" s="306">
        <v>56</v>
      </c>
      <c r="AF34" s="116"/>
      <c r="AG34" s="102"/>
      <c r="AH34" s="70"/>
      <c r="AI34" s="61"/>
      <c r="AJ34" s="116"/>
      <c r="AK34" s="60"/>
      <c r="AL34" s="117"/>
      <c r="AM34" s="61"/>
      <c r="AN34" s="64"/>
      <c r="AO34" s="60"/>
      <c r="AP34" s="117"/>
      <c r="AQ34" s="61"/>
      <c r="AR34" s="64"/>
      <c r="AS34" s="60"/>
      <c r="AT34" s="117"/>
      <c r="AU34" s="61"/>
      <c r="AV34" s="142">
        <f t="shared" si="8"/>
        <v>0</v>
      </c>
      <c r="AW34" s="81">
        <f t="shared" si="8"/>
        <v>0</v>
      </c>
      <c r="AX34" s="138">
        <f t="shared" si="8"/>
        <v>0</v>
      </c>
      <c r="AY34" s="67">
        <f t="shared" si="8"/>
        <v>0</v>
      </c>
      <c r="AZ34" s="109" t="s">
        <v>24</v>
      </c>
    </row>
    <row r="35" spans="1:52" ht="15">
      <c r="A35" s="259">
        <v>9</v>
      </c>
      <c r="B35" s="424" t="s">
        <v>187</v>
      </c>
      <c r="C35" s="269" t="s">
        <v>188</v>
      </c>
      <c r="D35" s="272">
        <v>2003</v>
      </c>
      <c r="E35" s="271" t="s">
        <v>57</v>
      </c>
      <c r="F35" s="307">
        <v>1</v>
      </c>
      <c r="G35" s="308">
        <v>3</v>
      </c>
      <c r="H35" s="309">
        <v>1</v>
      </c>
      <c r="I35" s="303">
        <v>3</v>
      </c>
      <c r="J35" s="301">
        <v>1</v>
      </c>
      <c r="K35" s="299">
        <v>2</v>
      </c>
      <c r="L35" s="302">
        <v>1</v>
      </c>
      <c r="M35" s="303">
        <v>1</v>
      </c>
      <c r="N35" s="304">
        <v>1</v>
      </c>
      <c r="O35" s="299">
        <v>1</v>
      </c>
      <c r="P35" s="302">
        <v>1</v>
      </c>
      <c r="Q35" s="303">
        <v>1</v>
      </c>
      <c r="R35" s="304">
        <v>1</v>
      </c>
      <c r="S35" s="299">
        <v>2</v>
      </c>
      <c r="T35" s="302">
        <v>1</v>
      </c>
      <c r="U35" s="303">
        <v>2</v>
      </c>
      <c r="V35" s="304">
        <v>0</v>
      </c>
      <c r="W35" s="299">
        <v>0</v>
      </c>
      <c r="X35" s="302">
        <v>1</v>
      </c>
      <c r="Y35" s="305">
        <v>5</v>
      </c>
      <c r="Z35" s="278">
        <f t="shared" si="4"/>
        <v>4</v>
      </c>
      <c r="AA35" s="279">
        <f t="shared" si="5"/>
        <v>8</v>
      </c>
      <c r="AB35" s="280">
        <f t="shared" si="6"/>
        <v>5</v>
      </c>
      <c r="AC35" s="281">
        <f t="shared" si="7"/>
        <v>12</v>
      </c>
      <c r="AD35" s="292" t="s">
        <v>32</v>
      </c>
      <c r="AE35" s="300">
        <v>50</v>
      </c>
      <c r="AF35" s="116"/>
      <c r="AG35" s="60"/>
      <c r="AH35" s="117"/>
      <c r="AI35" s="61"/>
      <c r="AJ35" s="116"/>
      <c r="AK35" s="60"/>
      <c r="AL35" s="117"/>
      <c r="AM35" s="61"/>
      <c r="AN35" s="64"/>
      <c r="AO35" s="60"/>
      <c r="AP35" s="117"/>
      <c r="AQ35" s="61"/>
      <c r="AR35" s="64"/>
      <c r="AS35" s="60"/>
      <c r="AT35" s="117"/>
      <c r="AU35" s="61"/>
      <c r="AV35" s="142">
        <f t="shared" si="8"/>
        <v>0</v>
      </c>
      <c r="AW35" s="81">
        <f t="shared" si="8"/>
        <v>0</v>
      </c>
      <c r="AX35" s="138">
        <f t="shared" si="8"/>
        <v>0</v>
      </c>
      <c r="AY35" s="67">
        <f t="shared" si="8"/>
        <v>0</v>
      </c>
      <c r="AZ35" s="109" t="s">
        <v>26</v>
      </c>
    </row>
    <row r="36" spans="1:52" ht="15">
      <c r="A36" s="260">
        <v>10</v>
      </c>
      <c r="B36" s="424" t="s">
        <v>181</v>
      </c>
      <c r="C36" s="269" t="s">
        <v>182</v>
      </c>
      <c r="D36" s="270">
        <v>2004</v>
      </c>
      <c r="E36" s="271" t="s">
        <v>57</v>
      </c>
      <c r="F36" s="307">
        <v>1</v>
      </c>
      <c r="G36" s="299">
        <v>1</v>
      </c>
      <c r="H36" s="302">
        <v>1</v>
      </c>
      <c r="I36" s="303">
        <v>1</v>
      </c>
      <c r="J36" s="301">
        <v>0</v>
      </c>
      <c r="K36" s="299">
        <v>0</v>
      </c>
      <c r="L36" s="302">
        <v>1</v>
      </c>
      <c r="M36" s="303">
        <v>1</v>
      </c>
      <c r="N36" s="304">
        <v>1</v>
      </c>
      <c r="O36" s="299">
        <v>1</v>
      </c>
      <c r="P36" s="302">
        <v>1</v>
      </c>
      <c r="Q36" s="303">
        <v>1</v>
      </c>
      <c r="R36" s="304">
        <v>1</v>
      </c>
      <c r="S36" s="299">
        <v>1</v>
      </c>
      <c r="T36" s="302">
        <v>1</v>
      </c>
      <c r="U36" s="303">
        <v>1</v>
      </c>
      <c r="V36" s="304">
        <v>0</v>
      </c>
      <c r="W36" s="299">
        <v>0</v>
      </c>
      <c r="X36" s="302">
        <v>1</v>
      </c>
      <c r="Y36" s="305">
        <v>3</v>
      </c>
      <c r="Z36" s="278">
        <f t="shared" si="4"/>
        <v>3</v>
      </c>
      <c r="AA36" s="279">
        <f t="shared" si="5"/>
        <v>3</v>
      </c>
      <c r="AB36" s="280">
        <f t="shared" si="6"/>
        <v>5</v>
      </c>
      <c r="AC36" s="281">
        <f t="shared" si="7"/>
        <v>7</v>
      </c>
      <c r="AD36" s="282" t="s">
        <v>33</v>
      </c>
      <c r="AE36" s="298">
        <v>44</v>
      </c>
      <c r="AF36" s="116"/>
      <c r="AG36" s="60"/>
      <c r="AH36" s="117"/>
      <c r="AI36" s="61"/>
      <c r="AJ36" s="116"/>
      <c r="AK36" s="60"/>
      <c r="AL36" s="117"/>
      <c r="AM36" s="61"/>
      <c r="AN36" s="64"/>
      <c r="AO36" s="60"/>
      <c r="AP36" s="117"/>
      <c r="AQ36" s="61"/>
      <c r="AR36" s="64"/>
      <c r="AS36" s="60"/>
      <c r="AT36" s="117"/>
      <c r="AU36" s="61"/>
      <c r="AV36" s="142">
        <f t="shared" si="8"/>
        <v>0</v>
      </c>
      <c r="AW36" s="81">
        <f t="shared" si="8"/>
        <v>0</v>
      </c>
      <c r="AX36" s="138">
        <f t="shared" si="8"/>
        <v>0</v>
      </c>
      <c r="AY36" s="67">
        <f t="shared" si="8"/>
        <v>0</v>
      </c>
      <c r="AZ36" s="109" t="s">
        <v>28</v>
      </c>
    </row>
    <row r="37" spans="1:52" ht="15">
      <c r="A37" s="259">
        <v>11</v>
      </c>
      <c r="B37" s="424" t="s">
        <v>179</v>
      </c>
      <c r="C37" s="269" t="s">
        <v>180</v>
      </c>
      <c r="D37" s="272">
        <v>2004</v>
      </c>
      <c r="E37" s="271" t="s">
        <v>57</v>
      </c>
      <c r="F37" s="307">
        <v>1</v>
      </c>
      <c r="G37" s="299">
        <v>1</v>
      </c>
      <c r="H37" s="302">
        <v>1</v>
      </c>
      <c r="I37" s="303">
        <v>1</v>
      </c>
      <c r="J37" s="301">
        <v>0</v>
      </c>
      <c r="K37" s="299">
        <v>0</v>
      </c>
      <c r="L37" s="302">
        <v>1</v>
      </c>
      <c r="M37" s="303">
        <v>1</v>
      </c>
      <c r="N37" s="304">
        <v>1</v>
      </c>
      <c r="O37" s="299">
        <v>1</v>
      </c>
      <c r="P37" s="302">
        <v>1</v>
      </c>
      <c r="Q37" s="303">
        <v>1</v>
      </c>
      <c r="R37" s="304">
        <v>1</v>
      </c>
      <c r="S37" s="299">
        <v>1</v>
      </c>
      <c r="T37" s="302">
        <v>1</v>
      </c>
      <c r="U37" s="303">
        <v>1</v>
      </c>
      <c r="V37" s="304">
        <v>0</v>
      </c>
      <c r="W37" s="299">
        <v>0</v>
      </c>
      <c r="X37" s="302">
        <v>0</v>
      </c>
      <c r="Y37" s="305">
        <v>0</v>
      </c>
      <c r="Z37" s="278">
        <f t="shared" si="4"/>
        <v>3</v>
      </c>
      <c r="AA37" s="279">
        <f t="shared" si="5"/>
        <v>3</v>
      </c>
      <c r="AB37" s="280">
        <f t="shared" si="6"/>
        <v>4</v>
      </c>
      <c r="AC37" s="281">
        <f t="shared" si="7"/>
        <v>4</v>
      </c>
      <c r="AD37" s="282" t="s">
        <v>35</v>
      </c>
      <c r="AE37" s="298">
        <v>39</v>
      </c>
      <c r="AF37" s="116"/>
      <c r="AG37" s="641"/>
      <c r="AH37" s="117"/>
      <c r="AI37" s="61"/>
      <c r="AJ37" s="116"/>
      <c r="AK37" s="60"/>
      <c r="AL37" s="117"/>
      <c r="AM37" s="61"/>
      <c r="AN37" s="64"/>
      <c r="AO37" s="60"/>
      <c r="AP37" s="117"/>
      <c r="AQ37" s="61"/>
      <c r="AR37" s="64"/>
      <c r="AS37" s="60"/>
      <c r="AT37" s="117"/>
      <c r="AU37" s="61"/>
      <c r="AV37" s="118"/>
      <c r="AW37" s="66"/>
      <c r="AX37" s="119"/>
      <c r="AY37" s="101"/>
      <c r="AZ37" s="109" t="s">
        <v>30</v>
      </c>
    </row>
    <row r="38" spans="1:52" ht="15">
      <c r="A38" s="259">
        <v>12</v>
      </c>
      <c r="B38" s="424" t="s">
        <v>168</v>
      </c>
      <c r="C38" s="269" t="s">
        <v>169</v>
      </c>
      <c r="D38" s="272">
        <v>2005</v>
      </c>
      <c r="E38" s="271" t="s">
        <v>57</v>
      </c>
      <c r="F38" s="291">
        <v>0</v>
      </c>
      <c r="G38" s="285">
        <v>0</v>
      </c>
      <c r="H38" s="274">
        <v>1</v>
      </c>
      <c r="I38" s="275">
        <v>9</v>
      </c>
      <c r="J38" s="273">
        <v>0</v>
      </c>
      <c r="K38" s="285">
        <v>0</v>
      </c>
      <c r="L38" s="274">
        <v>0</v>
      </c>
      <c r="M38" s="275">
        <v>0</v>
      </c>
      <c r="N38" s="276">
        <v>1</v>
      </c>
      <c r="O38" s="285">
        <v>1</v>
      </c>
      <c r="P38" s="274">
        <v>1</v>
      </c>
      <c r="Q38" s="275">
        <v>1</v>
      </c>
      <c r="R38" s="276">
        <v>1</v>
      </c>
      <c r="S38" s="285">
        <v>3</v>
      </c>
      <c r="T38" s="274">
        <v>1</v>
      </c>
      <c r="U38" s="275">
        <v>2</v>
      </c>
      <c r="V38" s="276">
        <v>0</v>
      </c>
      <c r="W38" s="285">
        <v>0</v>
      </c>
      <c r="X38" s="274">
        <v>0</v>
      </c>
      <c r="Y38" s="277">
        <v>0</v>
      </c>
      <c r="Z38" s="278">
        <f t="shared" si="4"/>
        <v>2</v>
      </c>
      <c r="AA38" s="279">
        <f t="shared" si="5"/>
        <v>4</v>
      </c>
      <c r="AB38" s="280">
        <f t="shared" si="6"/>
        <v>3</v>
      </c>
      <c r="AC38" s="281">
        <f t="shared" si="7"/>
        <v>12</v>
      </c>
      <c r="AD38" s="282" t="s">
        <v>36</v>
      </c>
      <c r="AE38" s="306">
        <v>35</v>
      </c>
      <c r="AF38" s="116"/>
      <c r="AG38" s="641"/>
      <c r="AH38" s="117"/>
      <c r="AI38" s="61"/>
      <c r="AJ38" s="116"/>
      <c r="AK38" s="60"/>
      <c r="AL38" s="117"/>
      <c r="AM38" s="61"/>
      <c r="AN38" s="64"/>
      <c r="AO38" s="60"/>
      <c r="AP38" s="117"/>
      <c r="AQ38" s="61"/>
      <c r="AR38" s="64"/>
      <c r="AS38" s="60"/>
      <c r="AT38" s="117"/>
      <c r="AU38" s="61"/>
      <c r="AV38" s="118"/>
      <c r="AW38" s="66"/>
      <c r="AX38" s="119"/>
      <c r="AY38" s="101"/>
      <c r="AZ38" s="109" t="s">
        <v>31</v>
      </c>
    </row>
    <row r="39" spans="1:52" ht="15">
      <c r="A39" s="260">
        <v>13</v>
      </c>
      <c r="B39" s="424" t="s">
        <v>118</v>
      </c>
      <c r="C39" s="269" t="s">
        <v>172</v>
      </c>
      <c r="D39" s="272">
        <v>2004</v>
      </c>
      <c r="E39" s="271" t="s">
        <v>57</v>
      </c>
      <c r="F39" s="307">
        <v>0</v>
      </c>
      <c r="G39" s="299">
        <v>0</v>
      </c>
      <c r="H39" s="302">
        <v>1</v>
      </c>
      <c r="I39" s="303">
        <v>7</v>
      </c>
      <c r="J39" s="301">
        <v>0</v>
      </c>
      <c r="K39" s="299">
        <v>0</v>
      </c>
      <c r="L39" s="302">
        <v>1</v>
      </c>
      <c r="M39" s="303">
        <v>1</v>
      </c>
      <c r="N39" s="304">
        <v>0</v>
      </c>
      <c r="O39" s="299">
        <v>0</v>
      </c>
      <c r="P39" s="302">
        <v>0</v>
      </c>
      <c r="Q39" s="303">
        <v>0</v>
      </c>
      <c r="R39" s="304">
        <v>1</v>
      </c>
      <c r="S39" s="299">
        <v>1</v>
      </c>
      <c r="T39" s="302">
        <v>1</v>
      </c>
      <c r="U39" s="303">
        <v>1</v>
      </c>
      <c r="V39" s="304">
        <v>0</v>
      </c>
      <c r="W39" s="299">
        <v>0</v>
      </c>
      <c r="X39" s="302">
        <v>0</v>
      </c>
      <c r="Y39" s="305">
        <v>0</v>
      </c>
      <c r="Z39" s="637">
        <f t="shared" si="4"/>
        <v>1</v>
      </c>
      <c r="AA39" s="638">
        <f t="shared" si="5"/>
        <v>1</v>
      </c>
      <c r="AB39" s="639">
        <f t="shared" si="6"/>
        <v>3</v>
      </c>
      <c r="AC39" s="640">
        <f t="shared" si="7"/>
        <v>9</v>
      </c>
      <c r="AD39" s="282" t="s">
        <v>37</v>
      </c>
      <c r="AE39" s="306">
        <v>31</v>
      </c>
      <c r="AF39" s="117"/>
      <c r="AG39" s="642"/>
      <c r="AH39" s="117"/>
      <c r="AI39" s="61"/>
      <c r="AJ39" s="116"/>
      <c r="AK39" s="60"/>
      <c r="AL39" s="117"/>
      <c r="AM39" s="61"/>
      <c r="AN39" s="64"/>
      <c r="AO39" s="60"/>
      <c r="AP39" s="117"/>
      <c r="AQ39" s="61"/>
      <c r="AR39" s="64"/>
      <c r="AS39" s="60"/>
      <c r="AT39" s="117"/>
      <c r="AU39" s="61"/>
      <c r="AV39" s="118"/>
      <c r="AW39" s="66"/>
      <c r="AX39" s="119"/>
      <c r="AY39" s="101"/>
      <c r="AZ39" s="109" t="s">
        <v>32</v>
      </c>
    </row>
    <row r="40" spans="2:31" ht="11.25"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</row>
    <row r="41" spans="2:31" ht="11.25"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</row>
    <row r="42" spans="2:31" ht="11.25"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</row>
    <row r="44" spans="32:52" ht="11.25">
      <c r="AF44" s="471"/>
      <c r="AG44" s="850"/>
      <c r="AH44" s="851"/>
      <c r="AI44" s="850"/>
      <c r="AJ44" s="851"/>
      <c r="AK44" s="850"/>
      <c r="AL44" s="851"/>
      <c r="AM44" s="850"/>
      <c r="AN44" s="851"/>
      <c r="AO44" s="850"/>
      <c r="AP44" s="851"/>
      <c r="AQ44" s="850"/>
      <c r="AR44" s="851"/>
      <c r="AS44" s="850"/>
      <c r="AT44" s="851"/>
      <c r="AU44" s="850"/>
      <c r="AV44" s="851"/>
      <c r="AW44" s="852"/>
      <c r="AX44" s="853"/>
      <c r="AY44" s="852"/>
      <c r="AZ44" s="853"/>
    </row>
  </sheetData>
  <sheetProtection selectLockedCells="1" selectUnlockedCells="1"/>
  <mergeCells count="22">
    <mergeCell ref="AF25:AI25"/>
    <mergeCell ref="AJ25:AM25"/>
    <mergeCell ref="AN25:AQ25"/>
    <mergeCell ref="AR25:AU25"/>
    <mergeCell ref="AV25:AY25"/>
    <mergeCell ref="E3:G3"/>
    <mergeCell ref="E4:G4"/>
    <mergeCell ref="J4:K6"/>
    <mergeCell ref="L4:O5"/>
    <mergeCell ref="E5:G5"/>
    <mergeCell ref="F12:I12"/>
    <mergeCell ref="J12:M12"/>
    <mergeCell ref="N12:Q12"/>
    <mergeCell ref="R12:U12"/>
    <mergeCell ref="V12:Y12"/>
    <mergeCell ref="Z12:AC12"/>
    <mergeCell ref="F25:I25"/>
    <mergeCell ref="J25:M25"/>
    <mergeCell ref="N25:Q25"/>
    <mergeCell ref="R25:U25"/>
    <mergeCell ref="V25:Y25"/>
    <mergeCell ref="Z25:AC25"/>
  </mergeCells>
  <printOptions/>
  <pageMargins left="0.32013888888888886" right="0.19652777777777777" top="0.32013888888888886" bottom="0.32013888888888886" header="0.5118055555555555" footer="0.5118055555555555"/>
  <pageSetup fitToHeight="1" fitToWidth="1" horizontalDpi="300" verticalDpi="300" orientation="landscape" paperSize="9" scale="4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5"/>
  <sheetViews>
    <sheetView zoomScale="80" zoomScaleNormal="80" zoomScalePageLayoutView="0" workbookViewId="0" topLeftCell="A1">
      <selection activeCell="F27" sqref="F27"/>
    </sheetView>
  </sheetViews>
  <sheetFormatPr defaultColWidth="9.140625" defaultRowHeight="12.75"/>
  <cols>
    <col min="1" max="1" width="9.140625" style="1" customWidth="1"/>
    <col min="2" max="2" width="6.57421875" style="1" customWidth="1"/>
    <col min="3" max="3" width="11.28125" style="1" customWidth="1"/>
    <col min="4" max="4" width="18.00390625" style="1" customWidth="1"/>
    <col min="5" max="16384" width="9.140625" style="1" customWidth="1"/>
  </cols>
  <sheetData>
    <row r="1" spans="1:5" ht="11.25">
      <c r="A1" s="128"/>
      <c r="B1" s="876" t="s">
        <v>45</v>
      </c>
      <c r="C1" s="876"/>
      <c r="D1" s="876"/>
      <c r="E1" s="876"/>
    </row>
    <row r="2" ht="11.25"/>
    <row r="3" spans="2:4" ht="11.25">
      <c r="B3" s="877" t="s">
        <v>46</v>
      </c>
      <c r="C3" s="877"/>
      <c r="D3" s="1">
        <v>0.890321751</v>
      </c>
    </row>
    <row r="4" ht="11.25"/>
    <row r="5" spans="2:3" ht="11.25">
      <c r="B5" s="129" t="s">
        <v>22</v>
      </c>
      <c r="C5" s="130" t="s">
        <v>47</v>
      </c>
    </row>
    <row r="6" spans="2:3" ht="11.25">
      <c r="B6" s="131">
        <v>1</v>
      </c>
      <c r="C6" s="132">
        <v>100</v>
      </c>
    </row>
    <row r="7" spans="2:3" ht="11.25">
      <c r="B7" s="133">
        <v>2</v>
      </c>
      <c r="C7" s="134">
        <f aca="true" t="shared" si="0" ref="C7:C25">$C$6*$D$3^(B7-1)</f>
        <v>89.0321751</v>
      </c>
    </row>
    <row r="8" spans="2:3" ht="11.25">
      <c r="B8" s="133">
        <v>3</v>
      </c>
      <c r="C8" s="134">
        <f t="shared" si="0"/>
        <v>79.2672820303706</v>
      </c>
    </row>
    <row r="9" spans="2:3" ht="11.25">
      <c r="B9" s="133">
        <v>4</v>
      </c>
      <c r="C9" s="134">
        <f t="shared" si="0"/>
        <v>70.57338533429038</v>
      </c>
    </row>
    <row r="10" spans="2:3" ht="11.25">
      <c r="B10" s="133">
        <v>5</v>
      </c>
      <c r="C10" s="134">
        <f t="shared" si="0"/>
        <v>62.83302000482314</v>
      </c>
    </row>
    <row r="11" spans="2:3" ht="11.25">
      <c r="B11" s="133">
        <v>6</v>
      </c>
      <c r="C11" s="134">
        <f t="shared" si="0"/>
        <v>55.94160439131216</v>
      </c>
    </row>
    <row r="12" spans="2:3" ht="11.25">
      <c r="B12" s="133">
        <v>7</v>
      </c>
      <c r="C12" s="134">
        <f t="shared" si="0"/>
        <v>49.80602717542234</v>
      </c>
    </row>
    <row r="13" spans="2:3" ht="11.25">
      <c r="B13" s="133">
        <v>8</v>
      </c>
      <c r="C13" s="134">
        <f t="shared" si="0"/>
        <v>44.3433893251756</v>
      </c>
    </row>
    <row r="14" spans="2:3" ht="11.25">
      <c r="B14" s="133">
        <v>9</v>
      </c>
      <c r="C14" s="134">
        <f t="shared" si="0"/>
        <v>39.479884029265044</v>
      </c>
    </row>
    <row r="15" spans="2:3" ht="11.25">
      <c r="B15" s="133">
        <v>10</v>
      </c>
      <c r="C15" s="134">
        <f t="shared" si="0"/>
        <v>35.14979947821219</v>
      </c>
    </row>
    <row r="16" spans="2:3" ht="11.25">
      <c r="B16" s="133">
        <v>11</v>
      </c>
      <c r="C16" s="134">
        <f t="shared" si="0"/>
        <v>31.294631018740766</v>
      </c>
    </row>
    <row r="17" spans="2:3" ht="11.25">
      <c r="B17" s="133">
        <v>12</v>
      </c>
      <c r="C17" s="134">
        <f t="shared" si="0"/>
        <v>27.86229068550419</v>
      </c>
    </row>
    <row r="18" spans="2:3" ht="11.25">
      <c r="B18" s="133">
        <v>13</v>
      </c>
      <c r="C18" s="134">
        <f t="shared" si="0"/>
        <v>24.80640342998908</v>
      </c>
    </row>
    <row r="19" spans="2:3" ht="11.25">
      <c r="B19" s="133">
        <v>14</v>
      </c>
      <c r="C19" s="134">
        <f t="shared" si="0"/>
        <v>22.085680537800283</v>
      </c>
    </row>
    <row r="20" spans="2:3" ht="11.25">
      <c r="B20" s="133">
        <v>15</v>
      </c>
      <c r="C20" s="134">
        <f t="shared" si="0"/>
        <v>19.66336176844097</v>
      </c>
    </row>
    <row r="21" spans="2:3" ht="11.25">
      <c r="B21" s="133">
        <v>16</v>
      </c>
      <c r="C21" s="134">
        <f t="shared" si="0"/>
        <v>17.50671868022482</v>
      </c>
    </row>
    <row r="22" spans="2:3" ht="11.25">
      <c r="B22" s="133">
        <v>17</v>
      </c>
      <c r="C22" s="134">
        <f t="shared" si="0"/>
        <v>15.586612429642171</v>
      </c>
    </row>
    <row r="23" spans="2:3" ht="11.25">
      <c r="B23" s="133">
        <v>18</v>
      </c>
      <c r="C23" s="134">
        <f t="shared" si="0"/>
        <v>13.87710007051738</v>
      </c>
    </row>
    <row r="24" spans="2:3" ht="11.25">
      <c r="B24" s="133">
        <v>19</v>
      </c>
      <c r="C24" s="134">
        <f t="shared" si="0"/>
        <v>12.355084033585259</v>
      </c>
    </row>
    <row r="25" spans="2:3" ht="11.25">
      <c r="B25" s="133">
        <v>20</v>
      </c>
      <c r="C25" s="134">
        <f t="shared" si="0"/>
        <v>11.000000050533771</v>
      </c>
    </row>
    <row r="26" spans="2:3" ht="11.25">
      <c r="B26" s="133">
        <v>21</v>
      </c>
      <c r="C26" s="135">
        <v>10</v>
      </c>
    </row>
    <row r="27" spans="2:3" ht="11.25">
      <c r="B27" s="133">
        <v>22</v>
      </c>
      <c r="C27" s="135">
        <v>9</v>
      </c>
    </row>
    <row r="28" spans="2:3" ht="11.25">
      <c r="B28" s="133">
        <v>23</v>
      </c>
      <c r="C28" s="135">
        <v>8</v>
      </c>
    </row>
    <row r="29" spans="2:3" ht="11.25">
      <c r="B29" s="133">
        <v>24</v>
      </c>
      <c r="C29" s="135">
        <v>7</v>
      </c>
    </row>
    <row r="30" spans="2:3" ht="11.25">
      <c r="B30" s="133">
        <v>25</v>
      </c>
      <c r="C30" s="135">
        <v>6</v>
      </c>
    </row>
    <row r="31" spans="2:3" ht="11.25">
      <c r="B31" s="133">
        <v>26</v>
      </c>
      <c r="C31" s="135">
        <v>5</v>
      </c>
    </row>
    <row r="32" spans="2:3" ht="11.25">
      <c r="B32" s="133">
        <v>27</v>
      </c>
      <c r="C32" s="135">
        <v>4</v>
      </c>
    </row>
    <row r="33" spans="2:3" ht="11.25">
      <c r="B33" s="133">
        <v>28</v>
      </c>
      <c r="C33" s="135">
        <v>3</v>
      </c>
    </row>
    <row r="34" spans="2:3" ht="11.25">
      <c r="B34" s="133">
        <v>29</v>
      </c>
      <c r="C34" s="135">
        <v>2</v>
      </c>
    </row>
    <row r="35" spans="2:3" ht="11.25">
      <c r="B35" s="136">
        <v>30</v>
      </c>
      <c r="C35" s="137">
        <v>1</v>
      </c>
    </row>
  </sheetData>
  <sheetProtection selectLockedCells="1" selectUnlockedCells="1"/>
  <mergeCells count="2">
    <mergeCell ref="B1:E1"/>
    <mergeCell ref="B3:C3"/>
  </mergeCells>
  <printOptions/>
  <pageMargins left="0.7875" right="0.7875" top="0.7875" bottom="0.7875" header="0.5118055555555555" footer="0.5118055555555555"/>
  <pageSetup horizontalDpi="300" verticalDpi="3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treneris</dc:creator>
  <cp:keywords/>
  <dc:description/>
  <cp:lastModifiedBy>treneris</cp:lastModifiedBy>
  <cp:lastPrinted>2013-12-07T18:56:37Z</cp:lastPrinted>
  <dcterms:created xsi:type="dcterms:W3CDTF">2013-12-10T15:03:42Z</dcterms:created>
  <dcterms:modified xsi:type="dcterms:W3CDTF">2013-12-10T15:03:43Z</dcterms:modified>
  <cp:category/>
  <cp:version/>
  <cp:contentType/>
  <cp:contentStatus/>
</cp:coreProperties>
</file>