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1" activeTab="2"/>
  </bookViews>
  <sheets>
    <sheet name="A grupe" sheetId="1" r:id="rId1"/>
    <sheet name="C grupe" sheetId="2" r:id="rId2"/>
    <sheet name="D grupe" sheetId="3" r:id="rId3"/>
    <sheet name="E grupe" sheetId="4" r:id="rId4"/>
    <sheet name="taškai" sheetId="5" r:id="rId5"/>
  </sheets>
  <definedNames>
    <definedName name="_xlnm.Print_Area" localSheetId="1">'C grupe'!$A$1:$BD$32</definedName>
    <definedName name="_xlnm.Print_Area" localSheetId="2">'D grupe'!$A$1:$AB$31</definedName>
    <definedName name="_xlnm.Print_Area" localSheetId="3">'E grupe'!$A$1:$AD$42</definedName>
    <definedName name="Excel_BuiltIn_Print_Area_8">#REF!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<sst xmlns="http://schemas.openxmlformats.org/spreadsheetml/2006/main" count="816" uniqueCount="141">
  <si>
    <t xml:space="preserve">Data:  </t>
  </si>
  <si>
    <t>2013  11 09</t>
  </si>
  <si>
    <t xml:space="preserve">Etapas:   </t>
  </si>
  <si>
    <t>5 etapas</t>
  </si>
  <si>
    <t>A</t>
  </si>
  <si>
    <t>ATRANKA</t>
  </si>
  <si>
    <t>FINALAI</t>
  </si>
  <si>
    <t xml:space="preserve">Vyr. teisėjas:   </t>
  </si>
  <si>
    <t>Julius Sveikauskas</t>
  </si>
  <si>
    <t>Moterys</t>
  </si>
  <si>
    <t>1 trasa</t>
  </si>
  <si>
    <t>2 trasa</t>
  </si>
  <si>
    <t>3 trasa</t>
  </si>
  <si>
    <t>4 trasa</t>
  </si>
  <si>
    <t>5 trasa</t>
  </si>
  <si>
    <t>Rezultatas</t>
  </si>
  <si>
    <t>Nr.</t>
  </si>
  <si>
    <t>Vardas Pavardė</t>
  </si>
  <si>
    <t>Gim. metai</t>
  </si>
  <si>
    <t>Miestas</t>
  </si>
  <si>
    <t>top</t>
  </si>
  <si>
    <t>band.</t>
  </si>
  <si>
    <t>mid</t>
  </si>
  <si>
    <t>Atop</t>
  </si>
  <si>
    <t>Atry</t>
  </si>
  <si>
    <t>Amid</t>
  </si>
  <si>
    <t>Vieta</t>
  </si>
  <si>
    <t>Tšk.</t>
  </si>
  <si>
    <t>Zaitseva Yulia</t>
  </si>
  <si>
    <t>Kaliningrad</t>
  </si>
  <si>
    <t>3</t>
  </si>
  <si>
    <t>1</t>
  </si>
  <si>
    <t>Agnietė Šeibokaitė</t>
  </si>
  <si>
    <t>Vilnius</t>
  </si>
  <si>
    <t>4</t>
  </si>
  <si>
    <t>2</t>
  </si>
  <si>
    <t>Milda Koreivaitė</t>
  </si>
  <si>
    <t>Irina Artiuševskaja</t>
  </si>
  <si>
    <t>Aistė Pliuškevičiūtė</t>
  </si>
  <si>
    <t>Kaunas</t>
  </si>
  <si>
    <t>5</t>
  </si>
  <si>
    <t>Dovilė Gedminaitė</t>
  </si>
  <si>
    <t>6</t>
  </si>
  <si>
    <t>Tatjana Kochetkova</t>
  </si>
  <si>
    <t>Klaipeda</t>
  </si>
  <si>
    <t>7</t>
  </si>
  <si>
    <t>Tatjana Savickaja</t>
  </si>
  <si>
    <t>Klaipėda</t>
  </si>
  <si>
    <t>8</t>
  </si>
  <si>
    <t>Svetlana Afanaseva</t>
  </si>
  <si>
    <t>9</t>
  </si>
  <si>
    <t>Liubov Goroško</t>
  </si>
  <si>
    <t>10</t>
  </si>
  <si>
    <t>Marina Zhdanova</t>
  </si>
  <si>
    <t>Ekaterina Akimova</t>
  </si>
  <si>
    <t>Vyrai</t>
  </si>
  <si>
    <t>Kipras Baltrūnas</t>
  </si>
  <si>
    <t>Aleksey Shchervyanin</t>
  </si>
  <si>
    <t>Oleg Smirnov</t>
  </si>
  <si>
    <t>Artūras Volkovas</t>
  </si>
  <si>
    <t>Vilimantas Petrasiunas</t>
  </si>
  <si>
    <t>Dmitrijus Monastyreckis</t>
  </si>
  <si>
    <t>Dmitrij Šnyrik</t>
  </si>
  <si>
    <t>Anton Ponomarev</t>
  </si>
  <si>
    <t>Eduardas Jeriomenko</t>
  </si>
  <si>
    <t>Andrey Santcevich</t>
  </si>
  <si>
    <t>Mykolas Mikučiūnas</t>
  </si>
  <si>
    <t>11</t>
  </si>
  <si>
    <t>Ilya Frolov</t>
  </si>
  <si>
    <t>12</t>
  </si>
  <si>
    <t>Pavel Jurkovlianec</t>
  </si>
  <si>
    <t>13</t>
  </si>
  <si>
    <t>Trofim Teriochin</t>
  </si>
  <si>
    <t>14</t>
  </si>
  <si>
    <t>Linas Žiaukas</t>
  </si>
  <si>
    <t>15</t>
  </si>
  <si>
    <t>C</t>
  </si>
  <si>
    <t>Aleksandra Solovjeva</t>
  </si>
  <si>
    <t>Karolė Kavaliauskaitė</t>
  </si>
  <si>
    <t>Ugnė Baronaitė</t>
  </si>
  <si>
    <t>Rugilė Tamėnaitė</t>
  </si>
  <si>
    <t>Arina Abdygalieva</t>
  </si>
  <si>
    <t>Bydtaev Sergei</t>
  </si>
  <si>
    <t>Semion Kozliuk</t>
  </si>
  <si>
    <t>Volkov Igor</t>
  </si>
  <si>
    <t>Andrius Žukas</t>
  </si>
  <si>
    <t>Vainius Podolinskis</t>
  </si>
  <si>
    <t>Ilja Gaiduk</t>
  </si>
  <si>
    <t>Dominykas Krutulis</t>
  </si>
  <si>
    <t>Žygimantas Jočys</t>
  </si>
  <si>
    <t>Arnas Baronas</t>
  </si>
  <si>
    <t>Julius Tamašauskas</t>
  </si>
  <si>
    <t>Paulius Vilkauskas</t>
  </si>
  <si>
    <t>D</t>
  </si>
  <si>
    <t>Gertrūda Kaniauskaitė</t>
  </si>
  <si>
    <t>Dina Ramanauskaitė</t>
  </si>
  <si>
    <t>Rugilė Tamošiūnaitė</t>
  </si>
  <si>
    <t>Ūla Koroliova</t>
  </si>
  <si>
    <t>Valeriya Meshcheriakova</t>
  </si>
  <si>
    <t>Paulina Kuliešiūtė</t>
  </si>
  <si>
    <t>Michurov Nikolai</t>
  </si>
  <si>
    <t>Kornietskiy Daniil</t>
  </si>
  <si>
    <t>Mantas Kazlauskas</t>
  </si>
  <si>
    <t>Petras Kastanauskas</t>
  </si>
  <si>
    <t>Martynas Jašinskas</t>
  </si>
  <si>
    <t>Evgenij Pavlov</t>
  </si>
  <si>
    <t>Nojus Gudinavičius</t>
  </si>
  <si>
    <t>Nojus Pakėnas</t>
  </si>
  <si>
    <t>Joris Leipus</t>
  </si>
  <si>
    <t>Kristijonas Pupšys</t>
  </si>
  <si>
    <t>-</t>
  </si>
  <si>
    <t>E</t>
  </si>
  <si>
    <t>M</t>
  </si>
  <si>
    <t>Trokina Elizaveta</t>
  </si>
  <si>
    <t>Varvara Panasina</t>
  </si>
  <si>
    <t>Marija Jekabsone</t>
  </si>
  <si>
    <t>Rugilė Paukštaitytė</t>
  </si>
  <si>
    <t>Monika Šadauskaitė</t>
  </si>
  <si>
    <t>Vera Kozliuk</t>
  </si>
  <si>
    <t>Cherednichenko Ekaterina</t>
  </si>
  <si>
    <t>Žana Sivakova</t>
  </si>
  <si>
    <t>Darija Andrianova</t>
  </si>
  <si>
    <t>V</t>
  </si>
  <si>
    <t>Joris Giedraitis</t>
  </si>
  <si>
    <t>Jonas Sirtautas</t>
  </si>
  <si>
    <t>Roman Sivakov</t>
  </si>
  <si>
    <t>Babichev Egor</t>
  </si>
  <si>
    <t>Povilas Zarakauskas</t>
  </si>
  <si>
    <t>Žygimantas Bičkaitis</t>
  </si>
  <si>
    <t>Lukas Šinkūnas</t>
  </si>
  <si>
    <t>Aleksandr Matiušenko</t>
  </si>
  <si>
    <t>Vakaris Grigas</t>
  </si>
  <si>
    <t>Nikita Korčagin</t>
  </si>
  <si>
    <t>Georgij Koroliov</t>
  </si>
  <si>
    <t>Meritas Babilas</t>
  </si>
  <si>
    <t>Nojus Laucius</t>
  </si>
  <si>
    <t>Tauras Šablavinskas</t>
  </si>
  <si>
    <t>Maksim Koltunov</t>
  </si>
  <si>
    <t>Taškų lentelė pagal užimtą vietą varžybose</t>
  </si>
  <si>
    <t>Koeficientas:</t>
  </si>
  <si>
    <t>Taškai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</si>
</sst>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0"/>
  </numFmts>
  <fonts count="2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40"/>
      <name val="Arial"/>
      <family val="2"/>
    </font>
    <font>
      <sz val="20"/>
      <name val="Arial"/>
      <family val="2"/>
    </font>
    <font>
      <b/>
      <sz val="25"/>
      <name val="Arial"/>
      <family val="2"/>
    </font>
    <font>
      <b/>
      <sz val="2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59"/>
      <name val="Arial"/>
      <family val="2"/>
    </font>
    <font>
      <sz val="10"/>
      <color indexed="59"/>
      <name val="Arial"/>
      <family val="2"/>
    </font>
    <font>
      <sz val="8"/>
      <color indexed="59"/>
      <name val="Arial"/>
      <family val="2"/>
    </font>
    <font>
      <sz val="10"/>
      <color indexed="63"/>
      <name val="Arial"/>
      <family val="2"/>
    </font>
    <font>
      <b/>
      <sz val="8"/>
      <color indexed="54"/>
      <name val="Arial"/>
      <family val="2"/>
    </font>
    <font>
      <sz val="10"/>
      <color indexed="54"/>
      <name val="Arial"/>
      <family val="2"/>
    </font>
    <font>
      <sz val="8"/>
      <color indexed="54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6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0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0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60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60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60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60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60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60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6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60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6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6" fillId="0" borderId="0">
      <alignment/>
      <protection/>
    </xf>
  </cellStyleXfs>
  <cellXfs count="39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1" xfId="0" applyFont="1" applyBorder="1" applyAlignment="1" applyProtection="1">
      <alignment/>
      <protection locked="0"/>
    </xf>
    <xf numFmtId="164" fontId="2" fillId="0" borderId="1" xfId="0" applyFont="1" applyBorder="1" applyAlignment="1" applyProtection="1">
      <alignment/>
      <protection locked="0"/>
    </xf>
    <xf numFmtId="164" fontId="5" fillId="0" borderId="2" xfId="0" applyFont="1" applyBorder="1" applyAlignment="1" applyProtection="1">
      <alignment horizontal="center"/>
      <protection locked="0"/>
    </xf>
    <xf numFmtId="164" fontId="1" fillId="0" borderId="3" xfId="0" applyFont="1" applyBorder="1" applyAlignment="1">
      <alignment/>
    </xf>
    <xf numFmtId="165" fontId="4" fillId="0" borderId="4" xfId="0" applyNumberFormat="1" applyFont="1" applyBorder="1" applyAlignment="1">
      <alignment horizontal="center"/>
    </xf>
    <xf numFmtId="165" fontId="6" fillId="0" borderId="0" xfId="0" applyNumberFormat="1" applyFont="1" applyBorder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left"/>
      <protection locked="0"/>
    </xf>
    <xf numFmtId="164" fontId="1" fillId="0" borderId="0" xfId="0" applyFont="1" applyBorder="1" applyAlignment="1" applyProtection="1">
      <alignment horizontal="left"/>
      <protection locked="0"/>
    </xf>
    <xf numFmtId="164" fontId="5" fillId="0" borderId="5" xfId="0" applyFont="1" applyBorder="1" applyAlignment="1" applyProtection="1">
      <alignment horizontal="center"/>
      <protection locked="0"/>
    </xf>
    <xf numFmtId="164" fontId="4" fillId="0" borderId="6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6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left"/>
      <protection locked="0"/>
    </xf>
    <xf numFmtId="164" fontId="9" fillId="0" borderId="0" xfId="0" applyFont="1" applyBorder="1" applyAlignment="1">
      <alignment horizontal="center"/>
    </xf>
    <xf numFmtId="164" fontId="3" fillId="0" borderId="0" xfId="0" applyFont="1" applyBorder="1" applyAlignment="1" applyProtection="1">
      <alignment horizontal="left"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4" fontId="1" fillId="0" borderId="1" xfId="0" applyFont="1" applyBorder="1" applyAlignment="1">
      <alignment/>
    </xf>
    <xf numFmtId="164" fontId="4" fillId="0" borderId="8" xfId="0" applyFont="1" applyBorder="1" applyAlignment="1">
      <alignment horizontal="center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3" fillId="0" borderId="0" xfId="0" applyFont="1" applyBorder="1" applyAlignment="1" applyProtection="1">
      <alignment horizontal="right"/>
      <protection locked="0"/>
    </xf>
    <xf numFmtId="164" fontId="1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12" fillId="0" borderId="0" xfId="0" applyFont="1" applyAlignment="1" applyProtection="1">
      <alignment/>
      <protection locked="0"/>
    </xf>
    <xf numFmtId="164" fontId="13" fillId="0" borderId="0" xfId="0" applyFont="1" applyBorder="1" applyAlignment="1" applyProtection="1">
      <alignment/>
      <protection hidden="1"/>
    </xf>
    <xf numFmtId="164" fontId="11" fillId="0" borderId="0" xfId="0" applyFont="1" applyBorder="1" applyAlignment="1" applyProtection="1">
      <alignment/>
      <protection hidden="1"/>
    </xf>
    <xf numFmtId="164" fontId="1" fillId="0" borderId="9" xfId="0" applyFont="1" applyBorder="1" applyAlignment="1" applyProtection="1">
      <alignment horizontal="center"/>
      <protection locked="0"/>
    </xf>
    <xf numFmtId="164" fontId="1" fillId="0" borderId="10" xfId="0" applyFont="1" applyBorder="1" applyAlignment="1" applyProtection="1">
      <alignment horizontal="center"/>
      <protection locked="0"/>
    </xf>
    <xf numFmtId="164" fontId="1" fillId="0" borderId="11" xfId="0" applyFont="1" applyBorder="1" applyAlignment="1" applyProtection="1">
      <alignment horizontal="center"/>
      <protection locked="0"/>
    </xf>
    <xf numFmtId="164" fontId="2" fillId="0" borderId="7" xfId="0" applyFont="1" applyBorder="1" applyAlignment="1" applyProtection="1">
      <alignment/>
      <protection locked="0"/>
    </xf>
    <xf numFmtId="164" fontId="3" fillId="0" borderId="7" xfId="0" applyFont="1" applyBorder="1" applyAlignment="1" applyProtection="1">
      <alignment/>
      <protection locked="0"/>
    </xf>
    <xf numFmtId="164" fontId="2" fillId="0" borderId="12" xfId="0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 applyProtection="1">
      <alignment horizontal="center" vertical="center"/>
      <protection locked="0"/>
    </xf>
    <xf numFmtId="164" fontId="2" fillId="0" borderId="14" xfId="0" applyFont="1" applyBorder="1" applyAlignment="1" applyProtection="1">
      <alignment horizontal="center" vertical="center"/>
      <protection locked="0"/>
    </xf>
    <xf numFmtId="164" fontId="2" fillId="2" borderId="12" xfId="0" applyFont="1" applyFill="1" applyBorder="1" applyAlignment="1" applyProtection="1">
      <alignment horizontal="center"/>
      <protection locked="0"/>
    </xf>
    <xf numFmtId="164" fontId="2" fillId="3" borderId="3" xfId="0" applyFont="1" applyFill="1" applyBorder="1" applyAlignment="1" applyProtection="1">
      <alignment horizontal="center"/>
      <protection locked="0"/>
    </xf>
    <xf numFmtId="164" fontId="2" fillId="2" borderId="15" xfId="0" applyFont="1" applyFill="1" applyBorder="1" applyAlignment="1" applyProtection="1">
      <alignment horizontal="center"/>
      <protection locked="0"/>
    </xf>
    <xf numFmtId="164" fontId="2" fillId="3" borderId="16" xfId="0" applyFont="1" applyFill="1" applyBorder="1" applyAlignment="1" applyProtection="1">
      <alignment horizontal="center"/>
      <protection locked="0"/>
    </xf>
    <xf numFmtId="164" fontId="2" fillId="2" borderId="12" xfId="0" applyFont="1" applyFill="1" applyBorder="1" applyAlignment="1" applyProtection="1">
      <alignment horizontal="center"/>
      <protection locked="0"/>
    </xf>
    <xf numFmtId="164" fontId="2" fillId="3" borderId="15" xfId="0" applyFont="1" applyFill="1" applyBorder="1" applyAlignment="1" applyProtection="1">
      <alignment horizontal="center"/>
      <protection locked="0"/>
    </xf>
    <xf numFmtId="164" fontId="2" fillId="2" borderId="17" xfId="0" applyFont="1" applyFill="1" applyBorder="1" applyAlignment="1" applyProtection="1">
      <alignment horizontal="center"/>
      <protection locked="0"/>
    </xf>
    <xf numFmtId="164" fontId="2" fillId="3" borderId="18" xfId="0" applyFont="1" applyFill="1" applyBorder="1" applyAlignment="1" applyProtection="1">
      <alignment horizontal="center"/>
      <protection locked="0"/>
    </xf>
    <xf numFmtId="164" fontId="2" fillId="2" borderId="13" xfId="0" applyFont="1" applyFill="1" applyBorder="1" applyAlignment="1" applyProtection="1">
      <alignment horizontal="center"/>
      <protection locked="0"/>
    </xf>
    <xf numFmtId="164" fontId="2" fillId="3" borderId="14" xfId="0" applyFont="1" applyFill="1" applyBorder="1" applyAlignment="1" applyProtection="1">
      <alignment horizontal="center"/>
      <protection locked="0"/>
    </xf>
    <xf numFmtId="164" fontId="2" fillId="4" borderId="19" xfId="0" applyFont="1" applyFill="1" applyBorder="1" applyAlignment="1" applyProtection="1">
      <alignment horizontal="center" vertical="center"/>
      <protection locked="0"/>
    </xf>
    <xf numFmtId="164" fontId="2" fillId="2" borderId="17" xfId="0" applyFont="1" applyFill="1" applyBorder="1" applyAlignment="1" applyProtection="1">
      <alignment horizontal="center"/>
      <protection locked="0"/>
    </xf>
    <xf numFmtId="164" fontId="2" fillId="2" borderId="13" xfId="0" applyFont="1" applyFill="1" applyBorder="1" applyAlignment="1" applyProtection="1">
      <alignment horizontal="center"/>
      <protection locked="0"/>
    </xf>
    <xf numFmtId="164" fontId="6" fillId="4" borderId="19" xfId="0" applyFont="1" applyFill="1" applyBorder="1" applyAlignment="1" applyProtection="1">
      <alignment horizontal="center" vertical="center"/>
      <protection locked="0"/>
    </xf>
    <xf numFmtId="164" fontId="2" fillId="0" borderId="9" xfId="0" applyFont="1" applyBorder="1" applyAlignment="1" applyProtection="1">
      <alignment horizontal="center" vertical="center"/>
      <protection locked="0"/>
    </xf>
    <xf numFmtId="164" fontId="14" fillId="0" borderId="20" xfId="0" applyFont="1" applyBorder="1" applyAlignment="1" applyProtection="1">
      <alignment horizontal="center"/>
      <protection locked="0"/>
    </xf>
    <xf numFmtId="164" fontId="15" fillId="0" borderId="21" xfId="20" applyFont="1" applyFill="1" applyBorder="1" applyAlignment="1">
      <alignment horizontal="left" wrapText="1"/>
      <protection/>
    </xf>
    <xf numFmtId="164" fontId="15" fillId="0" borderId="21" xfId="20" applyFont="1" applyFill="1" applyBorder="1" applyAlignment="1">
      <alignment horizontal="center" wrapText="1"/>
      <protection/>
    </xf>
    <xf numFmtId="164" fontId="15" fillId="0" borderId="22" xfId="20" applyFont="1" applyFill="1" applyBorder="1" applyAlignment="1">
      <alignment wrapText="1"/>
      <protection/>
    </xf>
    <xf numFmtId="164" fontId="14" fillId="0" borderId="23" xfId="0" applyFont="1" applyBorder="1" applyAlignment="1" applyProtection="1">
      <alignment horizontal="center"/>
      <protection locked="0"/>
    </xf>
    <xf numFmtId="164" fontId="17" fillId="3" borderId="24" xfId="0" applyFont="1" applyFill="1" applyBorder="1" applyAlignment="1" applyProtection="1">
      <alignment horizontal="center"/>
      <protection locked="0"/>
    </xf>
    <xf numFmtId="164" fontId="17" fillId="3" borderId="25" xfId="0" applyFont="1" applyFill="1" applyBorder="1" applyAlignment="1" applyProtection="1">
      <alignment horizontal="center"/>
      <protection locked="0"/>
    </xf>
    <xf numFmtId="164" fontId="14" fillId="0" borderId="26" xfId="0" applyFont="1" applyBorder="1" applyAlignment="1" applyProtection="1">
      <alignment horizontal="center"/>
      <protection locked="0"/>
    </xf>
    <xf numFmtId="164" fontId="14" fillId="0" borderId="27" xfId="0" applyFont="1" applyBorder="1" applyAlignment="1" applyProtection="1">
      <alignment horizontal="center"/>
      <protection locked="0"/>
    </xf>
    <xf numFmtId="164" fontId="17" fillId="3" borderId="28" xfId="0" applyFont="1" applyFill="1" applyBorder="1" applyAlignment="1" applyProtection="1">
      <alignment horizontal="center"/>
      <protection locked="0"/>
    </xf>
    <xf numFmtId="164" fontId="14" fillId="0" borderId="29" xfId="0" applyFont="1" applyBorder="1" applyAlignment="1" applyProtection="1">
      <alignment horizontal="center"/>
      <protection locked="0"/>
    </xf>
    <xf numFmtId="164" fontId="17" fillId="3" borderId="30" xfId="0" applyFont="1" applyFill="1" applyBorder="1" applyAlignment="1" applyProtection="1">
      <alignment horizontal="center"/>
      <protection locked="0"/>
    </xf>
    <xf numFmtId="164" fontId="14" fillId="5" borderId="31" xfId="0" applyFont="1" applyFill="1" applyBorder="1" applyAlignment="1" applyProtection="1">
      <alignment horizontal="center"/>
      <protection hidden="1"/>
    </xf>
    <xf numFmtId="164" fontId="17" fillId="3" borderId="32" xfId="0" applyFont="1" applyFill="1" applyBorder="1" applyAlignment="1" applyProtection="1">
      <alignment horizontal="center"/>
      <protection hidden="1"/>
    </xf>
    <xf numFmtId="164" fontId="14" fillId="5" borderId="27" xfId="0" applyFont="1" applyFill="1" applyBorder="1" applyAlignment="1" applyProtection="1">
      <alignment horizontal="center"/>
      <protection hidden="1"/>
    </xf>
    <xf numFmtId="164" fontId="17" fillId="3" borderId="28" xfId="0" applyFont="1" applyFill="1" applyBorder="1" applyAlignment="1" applyProtection="1">
      <alignment horizontal="center"/>
      <protection hidden="1"/>
    </xf>
    <xf numFmtId="166" fontId="14" fillId="4" borderId="33" xfId="0" applyNumberFormat="1" applyFont="1" applyFill="1" applyBorder="1" applyAlignment="1" applyProtection="1">
      <alignment horizontal="center"/>
      <protection locked="0"/>
    </xf>
    <xf numFmtId="166" fontId="18" fillId="4" borderId="33" xfId="0" applyNumberFormat="1" applyFont="1" applyFill="1" applyBorder="1" applyAlignment="1" applyProtection="1">
      <alignment horizontal="center"/>
      <protection locked="0"/>
    </xf>
    <xf numFmtId="164" fontId="17" fillId="0" borderId="34" xfId="0" applyFont="1" applyBorder="1" applyAlignment="1" applyProtection="1">
      <alignment horizontal="center"/>
      <protection locked="0"/>
    </xf>
    <xf numFmtId="164" fontId="17" fillId="0" borderId="0" xfId="0" applyFont="1" applyBorder="1" applyAlignment="1">
      <alignment/>
    </xf>
    <xf numFmtId="164" fontId="2" fillId="0" borderId="35" xfId="0" applyFont="1" applyBorder="1" applyAlignment="1" applyProtection="1">
      <alignment horizontal="center"/>
      <protection locked="0"/>
    </xf>
    <xf numFmtId="164" fontId="16" fillId="0" borderId="36" xfId="20" applyFont="1" applyFill="1" applyBorder="1" applyAlignment="1">
      <alignment wrapText="1"/>
      <protection/>
    </xf>
    <xf numFmtId="164" fontId="16" fillId="0" borderId="36" xfId="20" applyFill="1" applyBorder="1" applyAlignment="1">
      <alignment horizontal="center" wrapText="1"/>
      <protection/>
    </xf>
    <xf numFmtId="164" fontId="16" fillId="0" borderId="37" xfId="20" applyFont="1" applyFill="1" applyBorder="1" applyAlignment="1">
      <alignment wrapText="1"/>
      <protection/>
    </xf>
    <xf numFmtId="164" fontId="2" fillId="0" borderId="38" xfId="0" applyFont="1" applyBorder="1" applyAlignment="1" applyProtection="1">
      <alignment horizontal="center"/>
      <protection locked="0"/>
    </xf>
    <xf numFmtId="164" fontId="1" fillId="3" borderId="36" xfId="0" applyFont="1" applyFill="1" applyBorder="1" applyAlignment="1" applyProtection="1">
      <alignment horizontal="center"/>
      <protection locked="0"/>
    </xf>
    <xf numFmtId="164" fontId="1" fillId="3" borderId="37" xfId="0" applyFont="1" applyFill="1" applyBorder="1" applyAlignment="1" applyProtection="1">
      <alignment horizontal="center"/>
      <protection locked="0"/>
    </xf>
    <xf numFmtId="164" fontId="2" fillId="0" borderId="39" xfId="0" applyFont="1" applyBorder="1" applyAlignment="1" applyProtection="1">
      <alignment horizontal="center"/>
      <protection locked="0"/>
    </xf>
    <xf numFmtId="164" fontId="2" fillId="0" borderId="40" xfId="0" applyFont="1" applyBorder="1" applyAlignment="1" applyProtection="1">
      <alignment horizontal="center"/>
      <protection locked="0"/>
    </xf>
    <xf numFmtId="164" fontId="2" fillId="0" borderId="40" xfId="0" applyFont="1" applyBorder="1" applyAlignment="1" applyProtection="1">
      <alignment horizontal="center"/>
      <protection locked="0"/>
    </xf>
    <xf numFmtId="164" fontId="1" fillId="3" borderId="41" xfId="0" applyFont="1" applyFill="1" applyBorder="1" applyAlignment="1" applyProtection="1">
      <alignment horizontal="center"/>
      <protection locked="0"/>
    </xf>
    <xf numFmtId="164" fontId="2" fillId="5" borderId="40" xfId="0" applyFont="1" applyFill="1" applyBorder="1" applyAlignment="1" applyProtection="1">
      <alignment horizontal="center"/>
      <protection hidden="1"/>
    </xf>
    <xf numFmtId="164" fontId="1" fillId="3" borderId="36" xfId="0" applyFont="1" applyFill="1" applyBorder="1" applyAlignment="1" applyProtection="1">
      <alignment horizontal="center"/>
      <protection hidden="1"/>
    </xf>
    <xf numFmtId="164" fontId="2" fillId="5" borderId="39" xfId="0" applyFont="1" applyFill="1" applyBorder="1" applyAlignment="1" applyProtection="1">
      <alignment horizontal="center"/>
      <protection hidden="1"/>
    </xf>
    <xf numFmtId="164" fontId="1" fillId="3" borderId="28" xfId="0" applyFont="1" applyFill="1" applyBorder="1" applyAlignment="1" applyProtection="1">
      <alignment horizontal="center"/>
      <protection hidden="1"/>
    </xf>
    <xf numFmtId="166" fontId="2" fillId="4" borderId="33" xfId="0" applyNumberFormat="1" applyFont="1" applyFill="1" applyBorder="1" applyAlignment="1" applyProtection="1">
      <alignment horizontal="center"/>
      <protection locked="0"/>
    </xf>
    <xf numFmtId="166" fontId="6" fillId="4" borderId="33" xfId="0" applyNumberFormat="1" applyFont="1" applyFill="1" applyBorder="1" applyAlignment="1" applyProtection="1">
      <alignment horizontal="center"/>
      <protection locked="0"/>
    </xf>
    <xf numFmtId="167" fontId="1" fillId="0" borderId="34" xfId="0" applyNumberFormat="1" applyFont="1" applyBorder="1" applyAlignment="1" applyProtection="1">
      <alignment horizontal="center"/>
      <protection locked="0"/>
    </xf>
    <xf numFmtId="164" fontId="2" fillId="0" borderId="41" xfId="0" applyFont="1" applyBorder="1" applyAlignment="1" applyProtection="1">
      <alignment horizontal="center"/>
      <protection locked="0"/>
    </xf>
    <xf numFmtId="164" fontId="2" fillId="0" borderId="42" xfId="0" applyFont="1" applyBorder="1" applyAlignment="1" applyProtection="1">
      <alignment horizontal="center"/>
      <protection locked="0"/>
    </xf>
    <xf numFmtId="164" fontId="1" fillId="3" borderId="21" xfId="0" applyFont="1" applyFill="1" applyBorder="1" applyAlignment="1" applyProtection="1">
      <alignment horizontal="center"/>
      <protection locked="0"/>
    </xf>
    <xf numFmtId="164" fontId="1" fillId="3" borderId="43" xfId="0" applyFont="1" applyFill="1" applyBorder="1" applyAlignment="1" applyProtection="1">
      <alignment horizontal="center"/>
      <protection locked="0"/>
    </xf>
    <xf numFmtId="164" fontId="2" fillId="0" borderId="44" xfId="0" applyFont="1" applyBorder="1" applyAlignment="1" applyProtection="1">
      <alignment horizontal="center"/>
      <protection locked="0"/>
    </xf>
    <xf numFmtId="164" fontId="2" fillId="0" borderId="45" xfId="0" applyFont="1" applyBorder="1" applyAlignment="1" applyProtection="1">
      <alignment horizontal="center"/>
      <protection locked="0"/>
    </xf>
    <xf numFmtId="164" fontId="2" fillId="0" borderId="45" xfId="0" applyFont="1" applyBorder="1" applyAlignment="1" applyProtection="1">
      <alignment horizontal="center"/>
      <protection locked="0"/>
    </xf>
    <xf numFmtId="164" fontId="1" fillId="3" borderId="46" xfId="0" applyFont="1" applyFill="1" applyBorder="1" applyAlignment="1" applyProtection="1">
      <alignment horizontal="center"/>
      <protection locked="0"/>
    </xf>
    <xf numFmtId="164" fontId="2" fillId="5" borderId="45" xfId="0" applyFont="1" applyFill="1" applyBorder="1" applyAlignment="1" applyProtection="1">
      <alignment horizontal="center"/>
      <protection hidden="1"/>
    </xf>
    <xf numFmtId="164" fontId="1" fillId="3" borderId="47" xfId="0" applyFont="1" applyFill="1" applyBorder="1" applyAlignment="1" applyProtection="1">
      <alignment horizontal="center"/>
      <protection hidden="1"/>
    </xf>
    <xf numFmtId="164" fontId="2" fillId="5" borderId="42" xfId="0" applyFont="1" applyFill="1" applyBorder="1" applyAlignment="1" applyProtection="1">
      <alignment horizontal="center"/>
      <protection hidden="1"/>
    </xf>
    <xf numFmtId="164" fontId="14" fillId="0" borderId="48" xfId="0" applyFont="1" applyBorder="1" applyAlignment="1" applyProtection="1">
      <alignment horizontal="center"/>
      <protection locked="0"/>
    </xf>
    <xf numFmtId="164" fontId="15" fillId="0" borderId="36" xfId="20" applyFont="1" applyFill="1" applyBorder="1" applyAlignment="1">
      <alignment wrapText="1"/>
      <protection/>
    </xf>
    <xf numFmtId="164" fontId="15" fillId="0" borderId="36" xfId="20" applyFont="1" applyFill="1" applyBorder="1" applyAlignment="1">
      <alignment horizontal="center" wrapText="1"/>
      <protection/>
    </xf>
    <xf numFmtId="164" fontId="15" fillId="0" borderId="37" xfId="20" applyFont="1" applyFill="1" applyBorder="1" applyAlignment="1">
      <alignment wrapText="1"/>
      <protection/>
    </xf>
    <xf numFmtId="164" fontId="14" fillId="0" borderId="38" xfId="0" applyFont="1" applyBorder="1" applyAlignment="1" applyProtection="1">
      <alignment horizontal="center"/>
      <protection locked="0"/>
    </xf>
    <xf numFmtId="164" fontId="17" fillId="3" borderId="36" xfId="0" applyFont="1" applyFill="1" applyBorder="1" applyAlignment="1" applyProtection="1">
      <alignment horizontal="center"/>
      <protection locked="0"/>
    </xf>
    <xf numFmtId="164" fontId="17" fillId="3" borderId="37" xfId="0" applyFont="1" applyFill="1" applyBorder="1" applyAlignment="1" applyProtection="1">
      <alignment horizontal="center"/>
      <protection locked="0"/>
    </xf>
    <xf numFmtId="164" fontId="14" fillId="0" borderId="39" xfId="0" applyFont="1" applyBorder="1" applyAlignment="1" applyProtection="1">
      <alignment horizontal="center"/>
      <protection locked="0"/>
    </xf>
    <xf numFmtId="164" fontId="14" fillId="0" borderId="40" xfId="0" applyFont="1" applyBorder="1" applyAlignment="1" applyProtection="1">
      <alignment horizontal="center"/>
      <protection locked="0"/>
    </xf>
    <xf numFmtId="164" fontId="17" fillId="3" borderId="41" xfId="0" applyFont="1" applyFill="1" applyBorder="1" applyAlignment="1" applyProtection="1">
      <alignment horizontal="center"/>
      <protection locked="0"/>
    </xf>
    <xf numFmtId="164" fontId="14" fillId="5" borderId="40" xfId="0" applyFont="1" applyFill="1" applyBorder="1" applyAlignment="1" applyProtection="1">
      <alignment horizontal="center"/>
      <protection hidden="1"/>
    </xf>
    <xf numFmtId="164" fontId="2" fillId="0" borderId="49" xfId="0" applyFont="1" applyBorder="1" applyAlignment="1" applyProtection="1">
      <alignment horizontal="center"/>
      <protection locked="0"/>
    </xf>
    <xf numFmtId="164" fontId="1" fillId="3" borderId="32" xfId="0" applyFont="1" applyFill="1" applyBorder="1" applyAlignment="1" applyProtection="1">
      <alignment horizontal="center"/>
      <protection hidden="1"/>
    </xf>
    <xf numFmtId="164" fontId="2" fillId="5" borderId="27" xfId="0" applyFont="1" applyFill="1" applyBorder="1" applyAlignment="1" applyProtection="1">
      <alignment horizontal="center"/>
      <protection hidden="1"/>
    </xf>
    <xf numFmtId="164" fontId="1" fillId="0" borderId="34" xfId="0" applyFont="1" applyBorder="1" applyAlignment="1" applyProtection="1">
      <alignment horizontal="center"/>
      <protection locked="0"/>
    </xf>
    <xf numFmtId="164" fontId="2" fillId="0" borderId="50" xfId="0" applyFont="1" applyBorder="1" applyAlignment="1" applyProtection="1">
      <alignment horizontal="center"/>
      <protection locked="0"/>
    </xf>
    <xf numFmtId="164" fontId="16" fillId="0" borderId="51" xfId="20" applyFont="1" applyFill="1" applyBorder="1" applyAlignment="1">
      <alignment wrapText="1"/>
      <protection/>
    </xf>
    <xf numFmtId="164" fontId="16" fillId="0" borderId="51" xfId="20" applyFill="1" applyBorder="1" applyAlignment="1">
      <alignment horizontal="center" wrapText="1"/>
      <protection/>
    </xf>
    <xf numFmtId="164" fontId="16" fillId="0" borderId="52" xfId="20" applyFont="1" applyFill="1" applyBorder="1" applyAlignment="1">
      <alignment wrapText="1"/>
      <protection/>
    </xf>
    <xf numFmtId="164" fontId="2" fillId="0" borderId="53" xfId="0" applyFont="1" applyBorder="1" applyAlignment="1" applyProtection="1">
      <alignment horizontal="center"/>
      <protection locked="0"/>
    </xf>
    <xf numFmtId="164" fontId="1" fillId="3" borderId="54" xfId="0" applyFont="1" applyFill="1" applyBorder="1" applyAlignment="1" applyProtection="1">
      <alignment horizontal="center"/>
      <protection locked="0"/>
    </xf>
    <xf numFmtId="164" fontId="1" fillId="3" borderId="52" xfId="0" applyFont="1" applyFill="1" applyBorder="1" applyAlignment="1" applyProtection="1">
      <alignment horizontal="center"/>
      <protection locked="0"/>
    </xf>
    <xf numFmtId="164" fontId="2" fillId="0" borderId="55" xfId="0" applyFont="1" applyBorder="1" applyAlignment="1" applyProtection="1">
      <alignment horizontal="center"/>
      <protection locked="0"/>
    </xf>
    <xf numFmtId="164" fontId="2" fillId="0" borderId="56" xfId="0" applyFont="1" applyBorder="1" applyAlignment="1" applyProtection="1">
      <alignment horizontal="center"/>
      <protection locked="0"/>
    </xf>
    <xf numFmtId="164" fontId="1" fillId="3" borderId="57" xfId="0" applyFont="1" applyFill="1" applyBorder="1" applyAlignment="1" applyProtection="1">
      <alignment horizontal="center"/>
      <protection locked="0"/>
    </xf>
    <xf numFmtId="164" fontId="2" fillId="0" borderId="58" xfId="0" applyFont="1" applyBorder="1" applyAlignment="1" applyProtection="1">
      <alignment horizontal="center"/>
      <protection locked="0"/>
    </xf>
    <xf numFmtId="164" fontId="2" fillId="0" borderId="58" xfId="0" applyFont="1" applyBorder="1" applyAlignment="1" applyProtection="1">
      <alignment horizontal="center"/>
      <protection locked="0"/>
    </xf>
    <xf numFmtId="164" fontId="1" fillId="3" borderId="59" xfId="0" applyFont="1" applyFill="1" applyBorder="1" applyAlignment="1" applyProtection="1">
      <alignment horizontal="center"/>
      <protection locked="0"/>
    </xf>
    <xf numFmtId="164" fontId="2" fillId="5" borderId="60" xfId="0" applyFont="1" applyFill="1" applyBorder="1" applyAlignment="1" applyProtection="1">
      <alignment horizontal="center"/>
      <protection hidden="1"/>
    </xf>
    <xf numFmtId="164" fontId="1" fillId="3" borderId="51" xfId="0" applyFont="1" applyFill="1" applyBorder="1" applyAlignment="1" applyProtection="1">
      <alignment horizontal="center"/>
      <protection hidden="1"/>
    </xf>
    <xf numFmtId="164" fontId="2" fillId="5" borderId="53" xfId="0" applyFont="1" applyFill="1" applyBorder="1" applyAlignment="1" applyProtection="1">
      <alignment horizontal="center"/>
      <protection hidden="1"/>
    </xf>
    <xf numFmtId="164" fontId="1" fillId="3" borderId="52" xfId="0" applyFont="1" applyFill="1" applyBorder="1" applyAlignment="1" applyProtection="1">
      <alignment horizontal="center"/>
      <protection hidden="1"/>
    </xf>
    <xf numFmtId="166" fontId="2" fillId="4" borderId="61" xfId="0" applyNumberFormat="1" applyFont="1" applyFill="1" applyBorder="1" applyAlignment="1" applyProtection="1">
      <alignment horizontal="center"/>
      <protection locked="0"/>
    </xf>
    <xf numFmtId="164" fontId="2" fillId="0" borderId="62" xfId="0" applyFont="1" applyBorder="1" applyAlignment="1" applyProtection="1">
      <alignment horizontal="center"/>
      <protection locked="0"/>
    </xf>
    <xf numFmtId="164" fontId="2" fillId="0" borderId="63" xfId="0" applyFont="1" applyBorder="1" applyAlignment="1" applyProtection="1">
      <alignment horizontal="center"/>
      <protection locked="0"/>
    </xf>
    <xf numFmtId="164" fontId="1" fillId="3" borderId="64" xfId="0" applyFont="1" applyFill="1" applyBorder="1" applyAlignment="1" applyProtection="1">
      <alignment horizontal="center"/>
      <protection locked="0"/>
    </xf>
    <xf numFmtId="164" fontId="2" fillId="0" borderId="65" xfId="0" applyFont="1" applyBorder="1" applyAlignment="1" applyProtection="1">
      <alignment horizontal="center"/>
      <protection locked="0"/>
    </xf>
    <xf numFmtId="164" fontId="1" fillId="3" borderId="66" xfId="0" applyFont="1" applyFill="1" applyBorder="1" applyAlignment="1" applyProtection="1">
      <alignment horizontal="center"/>
      <protection locked="0"/>
    </xf>
    <xf numFmtId="164" fontId="2" fillId="5" borderId="29" xfId="0" applyFont="1" applyFill="1" applyBorder="1" applyAlignment="1" applyProtection="1">
      <alignment horizontal="center"/>
      <protection hidden="1"/>
    </xf>
    <xf numFmtId="164" fontId="16" fillId="0" borderId="21" xfId="20" applyFont="1" applyFill="1" applyBorder="1" applyAlignment="1">
      <alignment wrapText="1"/>
      <protection/>
    </xf>
    <xf numFmtId="164" fontId="16" fillId="0" borderId="21" xfId="20" applyFill="1" applyBorder="1" applyAlignment="1">
      <alignment horizontal="center" wrapText="1"/>
      <protection/>
    </xf>
    <xf numFmtId="164" fontId="16" fillId="0" borderId="64" xfId="20" applyFont="1" applyFill="1" applyBorder="1" applyAlignment="1">
      <alignment wrapText="1"/>
      <protection/>
    </xf>
    <xf numFmtId="164" fontId="2" fillId="0" borderId="65" xfId="0" applyFont="1" applyBorder="1" applyAlignment="1" applyProtection="1">
      <alignment horizontal="center"/>
      <protection locked="0"/>
    </xf>
    <xf numFmtId="164" fontId="1" fillId="3" borderId="43" xfId="0" applyFont="1" applyFill="1" applyBorder="1" applyAlignment="1" applyProtection="1">
      <alignment horizontal="center"/>
      <protection hidden="1"/>
    </xf>
    <xf numFmtId="166" fontId="2" fillId="4" borderId="67" xfId="0" applyNumberFormat="1" applyFont="1" applyFill="1" applyBorder="1" applyAlignment="1" applyProtection="1">
      <alignment horizontal="center"/>
      <protection locked="0"/>
    </xf>
    <xf numFmtId="164" fontId="14" fillId="0" borderId="62" xfId="0" applyFont="1" applyBorder="1" applyAlignment="1" applyProtection="1">
      <alignment horizontal="center"/>
      <protection locked="0"/>
    </xf>
    <xf numFmtId="164" fontId="17" fillId="3" borderId="21" xfId="0" applyFont="1" applyFill="1" applyBorder="1" applyAlignment="1" applyProtection="1">
      <alignment horizontal="center"/>
      <protection locked="0"/>
    </xf>
    <xf numFmtId="164" fontId="14" fillId="0" borderId="65" xfId="0" applyFont="1" applyBorder="1" applyAlignment="1" applyProtection="1">
      <alignment horizontal="center"/>
      <protection locked="0"/>
    </xf>
    <xf numFmtId="164" fontId="14" fillId="0" borderId="63" xfId="0" applyFont="1" applyBorder="1" applyAlignment="1" applyProtection="1">
      <alignment horizontal="center"/>
      <protection locked="0"/>
    </xf>
    <xf numFmtId="164" fontId="17" fillId="3" borderId="64" xfId="0" applyFont="1" applyFill="1" applyBorder="1" applyAlignment="1" applyProtection="1">
      <alignment horizontal="center"/>
      <protection locked="0"/>
    </xf>
    <xf numFmtId="164" fontId="14" fillId="5" borderId="29" xfId="0" applyFont="1" applyFill="1" applyBorder="1" applyAlignment="1" applyProtection="1">
      <alignment horizontal="center"/>
      <protection hidden="1"/>
    </xf>
    <xf numFmtId="164" fontId="17" fillId="3" borderId="66" xfId="0" applyFont="1" applyFill="1" applyBorder="1" applyAlignment="1" applyProtection="1">
      <alignment horizontal="center"/>
      <protection locked="0"/>
    </xf>
    <xf numFmtId="164" fontId="17" fillId="0" borderId="34" xfId="0" applyFont="1" applyBorder="1" applyAlignment="1" applyProtection="1">
      <alignment/>
      <protection locked="0"/>
    </xf>
    <xf numFmtId="164" fontId="15" fillId="0" borderId="36" xfId="20" applyFont="1" applyFill="1" applyBorder="1" applyAlignment="1">
      <alignment horizontal="left" wrapText="1"/>
      <protection/>
    </xf>
    <xf numFmtId="164" fontId="17" fillId="3" borderId="36" xfId="0" applyFont="1" applyFill="1" applyBorder="1" applyAlignment="1" applyProtection="1">
      <alignment horizontal="center"/>
      <protection hidden="1"/>
    </xf>
    <xf numFmtId="164" fontId="14" fillId="5" borderId="38" xfId="0" applyFont="1" applyFill="1" applyBorder="1" applyAlignment="1" applyProtection="1">
      <alignment horizontal="center"/>
      <protection hidden="1"/>
    </xf>
    <xf numFmtId="164" fontId="17" fillId="3" borderId="37" xfId="0" applyFont="1" applyFill="1" applyBorder="1" applyAlignment="1" applyProtection="1">
      <alignment horizontal="center"/>
      <protection hidden="1"/>
    </xf>
    <xf numFmtId="164" fontId="2" fillId="0" borderId="68" xfId="0" applyFont="1" applyBorder="1" applyAlignment="1" applyProtection="1">
      <alignment/>
      <protection locked="0"/>
    </xf>
    <xf numFmtId="164" fontId="1" fillId="0" borderId="68" xfId="0" applyFont="1" applyBorder="1" applyAlignment="1" applyProtection="1">
      <alignment/>
      <protection locked="0"/>
    </xf>
    <xf numFmtId="164" fontId="1" fillId="0" borderId="8" xfId="0" applyFont="1" applyBorder="1" applyAlignment="1" applyProtection="1">
      <alignment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2" fillId="3" borderId="13" xfId="0" applyFont="1" applyFill="1" applyBorder="1" applyAlignment="1" applyProtection="1">
      <alignment horizontal="center"/>
      <protection locked="0"/>
    </xf>
    <xf numFmtId="166" fontId="2" fillId="4" borderId="19" xfId="0" applyNumberFormat="1" applyFont="1" applyFill="1" applyBorder="1" applyAlignment="1" applyProtection="1">
      <alignment horizontal="center" vertical="center"/>
      <protection locked="0"/>
    </xf>
    <xf numFmtId="166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Font="1" applyBorder="1" applyAlignment="1" applyProtection="1">
      <alignment horizontal="center"/>
      <protection locked="0"/>
    </xf>
    <xf numFmtId="164" fontId="16" fillId="0" borderId="22" xfId="20" applyFont="1" applyFill="1" applyBorder="1" applyAlignment="1">
      <alignment wrapText="1"/>
      <protection/>
    </xf>
    <xf numFmtId="164" fontId="1" fillId="3" borderId="24" xfId="0" applyFont="1" applyFill="1" applyBorder="1" applyAlignment="1" applyProtection="1">
      <alignment horizontal="center"/>
      <protection locked="0"/>
    </xf>
    <xf numFmtId="164" fontId="2" fillId="0" borderId="69" xfId="0" applyFont="1" applyBorder="1" applyAlignment="1" applyProtection="1">
      <alignment horizontal="center"/>
      <protection locked="0"/>
    </xf>
    <xf numFmtId="164" fontId="1" fillId="3" borderId="22" xfId="0" applyFont="1" applyFill="1" applyBorder="1" applyAlignment="1" applyProtection="1">
      <alignment horizontal="center"/>
      <protection locked="0"/>
    </xf>
    <xf numFmtId="164" fontId="14" fillId="0" borderId="49" xfId="0" applyFont="1" applyBorder="1" applyAlignment="1" applyProtection="1">
      <alignment horizontal="center"/>
      <protection locked="0"/>
    </xf>
    <xf numFmtId="164" fontId="17" fillId="3" borderId="38" xfId="0" applyFont="1" applyFill="1" applyBorder="1" applyAlignment="1" applyProtection="1">
      <alignment horizontal="center"/>
      <protection locked="0"/>
    </xf>
    <xf numFmtId="164" fontId="14" fillId="0" borderId="41" xfId="0" applyFont="1" applyBorder="1" applyAlignment="1" applyProtection="1">
      <alignment horizontal="center"/>
      <protection locked="0"/>
    </xf>
    <xf numFmtId="164" fontId="2" fillId="0" borderId="48" xfId="0" applyFont="1" applyBorder="1" applyAlignment="1" applyProtection="1">
      <alignment horizontal="center"/>
      <protection locked="0"/>
    </xf>
    <xf numFmtId="164" fontId="2" fillId="0" borderId="70" xfId="0" applyFont="1" applyBorder="1" applyAlignment="1" applyProtection="1">
      <alignment horizontal="center"/>
      <protection locked="0"/>
    </xf>
    <xf numFmtId="164" fontId="2" fillId="0" borderId="71" xfId="0" applyFont="1" applyBorder="1" applyAlignment="1" applyProtection="1">
      <alignment horizontal="center"/>
      <protection locked="0"/>
    </xf>
    <xf numFmtId="164" fontId="1" fillId="3" borderId="53" xfId="0" applyFont="1" applyFill="1" applyBorder="1" applyAlignment="1" applyProtection="1">
      <alignment horizontal="center"/>
      <protection locked="0"/>
    </xf>
    <xf numFmtId="164" fontId="2" fillId="0" borderId="72" xfId="0" applyFont="1" applyBorder="1" applyAlignment="1" applyProtection="1">
      <alignment horizontal="center"/>
      <protection locked="0"/>
    </xf>
    <xf numFmtId="164" fontId="1" fillId="3" borderId="51" xfId="0" applyFont="1" applyFill="1" applyBorder="1" applyAlignment="1" applyProtection="1">
      <alignment horizontal="center"/>
      <protection locked="0"/>
    </xf>
    <xf numFmtId="164" fontId="2" fillId="0" borderId="60" xfId="0" applyFont="1" applyBorder="1" applyAlignment="1" applyProtection="1">
      <alignment horizontal="center"/>
      <protection locked="0"/>
    </xf>
    <xf numFmtId="164" fontId="1" fillId="3" borderId="72" xfId="0" applyFont="1" applyFill="1" applyBorder="1" applyAlignment="1" applyProtection="1">
      <alignment horizontal="center"/>
      <protection locked="0"/>
    </xf>
    <xf numFmtId="166" fontId="2" fillId="4" borderId="73" xfId="0" applyNumberFormat="1" applyFont="1" applyFill="1" applyBorder="1" applyAlignment="1" applyProtection="1">
      <alignment horizontal="center"/>
      <protection locked="0"/>
    </xf>
    <xf numFmtId="164" fontId="2" fillId="5" borderId="38" xfId="0" applyFont="1" applyFill="1" applyBorder="1" applyAlignment="1" applyProtection="1">
      <alignment horizontal="center"/>
      <protection hidden="1"/>
    </xf>
    <xf numFmtId="164" fontId="1" fillId="3" borderId="37" xfId="0" applyFont="1" applyFill="1" applyBorder="1" applyAlignment="1" applyProtection="1">
      <alignment horizontal="center"/>
      <protection hidden="1"/>
    </xf>
    <xf numFmtId="164" fontId="15" fillId="0" borderId="21" xfId="20" applyFont="1" applyFill="1" applyBorder="1" applyAlignment="1">
      <alignment wrapText="1"/>
      <protection/>
    </xf>
    <xf numFmtId="164" fontId="15" fillId="0" borderId="64" xfId="20" applyFont="1" applyFill="1" applyBorder="1" applyAlignment="1">
      <alignment wrapText="1"/>
      <protection/>
    </xf>
    <xf numFmtId="164" fontId="14" fillId="5" borderId="45" xfId="0" applyFont="1" applyFill="1" applyBorder="1" applyAlignment="1" applyProtection="1">
      <alignment horizontal="center"/>
      <protection hidden="1"/>
    </xf>
    <xf numFmtId="164" fontId="17" fillId="3" borderId="47" xfId="0" applyFont="1" applyFill="1" applyBorder="1" applyAlignment="1" applyProtection="1">
      <alignment horizontal="center"/>
      <protection hidden="1"/>
    </xf>
    <xf numFmtId="164" fontId="14" fillId="5" borderId="42" xfId="0" applyFont="1" applyFill="1" applyBorder="1" applyAlignment="1" applyProtection="1">
      <alignment horizontal="center"/>
      <protection hidden="1"/>
    </xf>
    <xf numFmtId="164" fontId="17" fillId="3" borderId="43" xfId="0" applyFont="1" applyFill="1" applyBorder="1" applyAlignment="1" applyProtection="1">
      <alignment horizontal="center"/>
      <protection hidden="1"/>
    </xf>
    <xf numFmtId="166" fontId="14" fillId="4" borderId="67" xfId="0" applyNumberFormat="1" applyFont="1" applyFill="1" applyBorder="1" applyAlignment="1" applyProtection="1">
      <alignment horizontal="center"/>
      <protection locked="0"/>
    </xf>
    <xf numFmtId="167" fontId="17" fillId="0" borderId="34" xfId="0" applyNumberFormat="1" applyFont="1" applyBorder="1" applyAlignment="1" applyProtection="1">
      <alignment horizontal="center"/>
      <protection locked="0"/>
    </xf>
    <xf numFmtId="164" fontId="1" fillId="3" borderId="38" xfId="0" applyFont="1" applyFill="1" applyBorder="1" applyAlignment="1" applyProtection="1">
      <alignment horizontal="center"/>
      <protection locked="0"/>
    </xf>
    <xf numFmtId="164" fontId="2" fillId="0" borderId="41" xfId="0" applyFont="1" applyBorder="1" applyAlignment="1" applyProtection="1">
      <alignment horizontal="center"/>
      <protection locked="0"/>
    </xf>
    <xf numFmtId="164" fontId="2" fillId="0" borderId="68" xfId="0" applyFont="1" applyBorder="1" applyAlignment="1">
      <alignment/>
    </xf>
    <xf numFmtId="164" fontId="1" fillId="0" borderId="68" xfId="0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1" fillId="0" borderId="7" xfId="0" applyFont="1" applyBorder="1" applyAlignment="1" applyProtection="1">
      <alignment/>
      <protection locked="0"/>
    </xf>
    <xf numFmtId="164" fontId="2" fillId="2" borderId="15" xfId="0" applyFont="1" applyFill="1" applyBorder="1" applyAlignment="1" applyProtection="1">
      <alignment horizontal="center"/>
      <protection locked="0"/>
    </xf>
    <xf numFmtId="164" fontId="2" fillId="4" borderId="19" xfId="0" applyFont="1" applyFill="1" applyBorder="1" applyAlignment="1" applyProtection="1">
      <alignment horizontal="center" vertical="center"/>
      <protection locked="0"/>
    </xf>
    <xf numFmtId="164" fontId="2" fillId="2" borderId="74" xfId="0" applyFont="1" applyFill="1" applyBorder="1" applyAlignment="1" applyProtection="1">
      <alignment horizontal="center"/>
      <protection locked="0"/>
    </xf>
    <xf numFmtId="164" fontId="14" fillId="5" borderId="65" xfId="0" applyFont="1" applyFill="1" applyBorder="1" applyAlignment="1" applyProtection="1">
      <alignment horizontal="center"/>
      <protection hidden="1"/>
    </xf>
    <xf numFmtId="164" fontId="17" fillId="3" borderId="21" xfId="0" applyFont="1" applyFill="1" applyBorder="1" applyAlignment="1" applyProtection="1">
      <alignment horizontal="center"/>
      <protection hidden="1"/>
    </xf>
    <xf numFmtId="164" fontId="14" fillId="5" borderId="63" xfId="0" applyFont="1" applyFill="1" applyBorder="1" applyAlignment="1" applyProtection="1">
      <alignment horizontal="center"/>
      <protection hidden="1"/>
    </xf>
    <xf numFmtId="166" fontId="2" fillId="4" borderId="33" xfId="0" applyNumberFormat="1" applyFont="1" applyFill="1" applyBorder="1" applyAlignment="1" applyProtection="1">
      <alignment horizontal="center"/>
      <protection locked="0"/>
    </xf>
    <xf numFmtId="166" fontId="6" fillId="4" borderId="67" xfId="0" applyNumberFormat="1" applyFont="1" applyFill="1" applyBorder="1" applyAlignment="1" applyProtection="1">
      <alignment horizontal="center"/>
      <protection locked="0"/>
    </xf>
    <xf numFmtId="166" fontId="2" fillId="4" borderId="61" xfId="0" applyNumberFormat="1" applyFont="1" applyFill="1" applyBorder="1" applyAlignment="1" applyProtection="1">
      <alignment horizontal="center"/>
      <protection locked="0"/>
    </xf>
    <xf numFmtId="164" fontId="14" fillId="0" borderId="7" xfId="0" applyFont="1" applyBorder="1" applyAlignment="1" applyProtection="1">
      <alignment horizontal="center"/>
      <protection locked="0"/>
    </xf>
    <xf numFmtId="164" fontId="15" fillId="0" borderId="75" xfId="20" applyFont="1" applyFill="1" applyBorder="1" applyAlignment="1">
      <alignment wrapText="1"/>
      <protection/>
    </xf>
    <xf numFmtId="164" fontId="15" fillId="0" borderId="75" xfId="20" applyFont="1" applyFill="1" applyBorder="1" applyAlignment="1">
      <alignment horizontal="center" wrapText="1"/>
      <protection/>
    </xf>
    <xf numFmtId="164" fontId="15" fillId="0" borderId="76" xfId="20" applyFont="1" applyFill="1" applyBorder="1" applyAlignment="1">
      <alignment wrapText="1"/>
      <protection/>
    </xf>
    <xf numFmtId="164" fontId="14" fillId="0" borderId="1" xfId="0" applyFont="1" applyBorder="1" applyAlignment="1" applyProtection="1">
      <alignment horizontal="center"/>
      <protection locked="0"/>
    </xf>
    <xf numFmtId="164" fontId="17" fillId="3" borderId="75" xfId="0" applyFont="1" applyFill="1" applyBorder="1" applyAlignment="1" applyProtection="1">
      <alignment horizontal="center"/>
      <protection locked="0"/>
    </xf>
    <xf numFmtId="164" fontId="17" fillId="3" borderId="76" xfId="0" applyFont="1" applyFill="1" applyBorder="1" applyAlignment="1" applyProtection="1">
      <alignment horizontal="center"/>
      <protection locked="0"/>
    </xf>
    <xf numFmtId="164" fontId="14" fillId="0" borderId="77" xfId="0" applyFont="1" applyBorder="1" applyAlignment="1" applyProtection="1">
      <alignment horizontal="center"/>
      <protection locked="0"/>
    </xf>
    <xf numFmtId="164" fontId="14" fillId="5" borderId="77" xfId="0" applyFont="1" applyFill="1" applyBorder="1" applyAlignment="1" applyProtection="1">
      <alignment horizontal="center"/>
      <protection hidden="1"/>
    </xf>
    <xf numFmtId="164" fontId="17" fillId="3" borderId="75" xfId="0" applyFont="1" applyFill="1" applyBorder="1" applyAlignment="1" applyProtection="1">
      <alignment horizontal="center"/>
      <protection hidden="1"/>
    </xf>
    <xf numFmtId="164" fontId="14" fillId="5" borderId="1" xfId="0" applyFont="1" applyFill="1" applyBorder="1" applyAlignment="1" applyProtection="1">
      <alignment horizontal="center"/>
      <protection hidden="1"/>
    </xf>
    <xf numFmtId="164" fontId="17" fillId="3" borderId="76" xfId="0" applyFont="1" applyFill="1" applyBorder="1" applyAlignment="1" applyProtection="1">
      <alignment horizontal="center"/>
      <protection hidden="1"/>
    </xf>
    <xf numFmtId="166" fontId="14" fillId="4" borderId="8" xfId="0" applyNumberFormat="1" applyFont="1" applyFill="1" applyBorder="1" applyAlignment="1" applyProtection="1">
      <alignment horizontal="center"/>
      <protection locked="0"/>
    </xf>
    <xf numFmtId="164" fontId="14" fillId="5" borderId="39" xfId="0" applyFont="1" applyFill="1" applyBorder="1" applyAlignment="1" applyProtection="1">
      <alignment horizontal="center"/>
      <protection hidden="1"/>
    </xf>
    <xf numFmtId="164" fontId="17" fillId="3" borderId="78" xfId="0" applyFont="1" applyFill="1" applyBorder="1" applyAlignment="1" applyProtection="1">
      <alignment horizontal="center"/>
      <protection hidden="1"/>
    </xf>
    <xf numFmtId="164" fontId="2" fillId="0" borderId="15" xfId="0" applyFont="1" applyBorder="1" applyAlignment="1" applyProtection="1">
      <alignment horizontal="center" vertical="center"/>
      <protection locked="0"/>
    </xf>
    <xf numFmtId="164" fontId="2" fillId="0" borderId="16" xfId="0" applyFont="1" applyBorder="1" applyAlignment="1" applyProtection="1">
      <alignment horizontal="center" vertical="center"/>
      <protection locked="0"/>
    </xf>
    <xf numFmtId="166" fontId="2" fillId="4" borderId="19" xfId="0" applyNumberFormat="1" applyFont="1" applyFill="1" applyBorder="1" applyAlignment="1" applyProtection="1">
      <alignment horizontal="center" vertical="center"/>
      <protection locked="0"/>
    </xf>
    <xf numFmtId="164" fontId="14" fillId="0" borderId="69" xfId="0" applyFont="1" applyBorder="1" applyAlignment="1" applyProtection="1">
      <alignment horizontal="center"/>
      <protection locked="0"/>
    </xf>
    <xf numFmtId="164" fontId="17" fillId="3" borderId="22" xfId="0" applyFont="1" applyFill="1" applyBorder="1" applyAlignment="1" applyProtection="1">
      <alignment horizontal="center"/>
      <protection locked="0"/>
    </xf>
    <xf numFmtId="164" fontId="1" fillId="0" borderId="79" xfId="0" applyFont="1" applyBorder="1" applyAlignment="1" applyProtection="1">
      <alignment horizontal="center"/>
      <protection locked="0"/>
    </xf>
    <xf numFmtId="164" fontId="1" fillId="3" borderId="63" xfId="0" applyFont="1" applyFill="1" applyBorder="1" applyAlignment="1" applyProtection="1">
      <alignment horizontal="center"/>
      <protection locked="0"/>
    </xf>
    <xf numFmtId="164" fontId="2" fillId="0" borderId="66" xfId="0" applyFont="1" applyBorder="1" applyAlignment="1" applyProtection="1">
      <alignment horizontal="center"/>
      <protection locked="0"/>
    </xf>
    <xf numFmtId="166" fontId="2" fillId="4" borderId="67" xfId="0" applyNumberFormat="1" applyFont="1" applyFill="1" applyBorder="1" applyAlignment="1" applyProtection="1">
      <alignment horizontal="center"/>
      <protection locked="0"/>
    </xf>
    <xf numFmtId="164" fontId="2" fillId="0" borderId="80" xfId="0" applyFont="1" applyBorder="1" applyAlignment="1" applyProtection="1">
      <alignment horizontal="center"/>
      <protection locked="0"/>
    </xf>
    <xf numFmtId="164" fontId="16" fillId="0" borderId="81" xfId="20" applyFont="1" applyFill="1" applyBorder="1" applyAlignment="1">
      <alignment wrapText="1"/>
      <protection/>
    </xf>
    <xf numFmtId="164" fontId="16" fillId="0" borderId="81" xfId="20" applyFill="1" applyBorder="1" applyAlignment="1">
      <alignment horizontal="center" wrapText="1"/>
      <protection/>
    </xf>
    <xf numFmtId="164" fontId="2" fillId="0" borderId="82" xfId="0" applyFont="1" applyBorder="1" applyAlignment="1" applyProtection="1">
      <alignment horizontal="center"/>
      <protection locked="0"/>
    </xf>
    <xf numFmtId="164" fontId="1" fillId="3" borderId="81" xfId="0" applyFont="1" applyFill="1" applyBorder="1" applyAlignment="1" applyProtection="1">
      <alignment horizontal="center"/>
      <protection locked="0"/>
    </xf>
    <xf numFmtId="164" fontId="2" fillId="0" borderId="83" xfId="0" applyFont="1" applyBorder="1" applyAlignment="1" applyProtection="1">
      <alignment horizontal="center"/>
      <protection locked="0"/>
    </xf>
    <xf numFmtId="164" fontId="1" fillId="3" borderId="84" xfId="0" applyFont="1" applyFill="1" applyBorder="1" applyAlignment="1" applyProtection="1">
      <alignment horizontal="center"/>
      <protection locked="0"/>
    </xf>
    <xf numFmtId="164" fontId="2" fillId="0" borderId="85" xfId="0" applyFont="1" applyBorder="1" applyAlignment="1" applyProtection="1">
      <alignment horizontal="center"/>
      <protection locked="0"/>
    </xf>
    <xf numFmtId="164" fontId="1" fillId="3" borderId="86" xfId="0" applyFont="1" applyFill="1" applyBorder="1" applyAlignment="1" applyProtection="1">
      <alignment horizontal="center"/>
      <protection locked="0"/>
    </xf>
    <xf numFmtId="164" fontId="2" fillId="5" borderId="85" xfId="0" applyFont="1" applyFill="1" applyBorder="1" applyAlignment="1" applyProtection="1">
      <alignment horizontal="center"/>
      <protection hidden="1"/>
    </xf>
    <xf numFmtId="164" fontId="1" fillId="3" borderId="81" xfId="0" applyFont="1" applyFill="1" applyBorder="1" applyAlignment="1" applyProtection="1">
      <alignment horizontal="center"/>
      <protection hidden="1"/>
    </xf>
    <xf numFmtId="164" fontId="2" fillId="5" borderId="83" xfId="0" applyFont="1" applyFill="1" applyBorder="1" applyAlignment="1" applyProtection="1">
      <alignment horizontal="center"/>
      <protection hidden="1"/>
    </xf>
    <xf numFmtId="164" fontId="1" fillId="3" borderId="84" xfId="0" applyFont="1" applyFill="1" applyBorder="1" applyAlignment="1" applyProtection="1">
      <alignment horizontal="center"/>
      <protection hidden="1"/>
    </xf>
    <xf numFmtId="166" fontId="2" fillId="4" borderId="8" xfId="0" applyNumberFormat="1" applyFont="1" applyFill="1" applyBorder="1" applyAlignment="1" applyProtection="1">
      <alignment horizontal="center"/>
      <protection locked="0"/>
    </xf>
    <xf numFmtId="164" fontId="2" fillId="0" borderId="23" xfId="0" applyFont="1" applyBorder="1" applyAlignment="1" applyProtection="1">
      <alignment horizontal="center"/>
      <protection locked="0"/>
    </xf>
    <xf numFmtId="164" fontId="1" fillId="3" borderId="25" xfId="0" applyFont="1" applyFill="1" applyBorder="1" applyAlignment="1" applyProtection="1">
      <alignment horizontal="center"/>
      <protection locked="0"/>
    </xf>
    <xf numFmtId="164" fontId="2" fillId="0" borderId="26" xfId="0" applyFont="1" applyBorder="1" applyAlignment="1" applyProtection="1">
      <alignment horizontal="center"/>
      <protection locked="0"/>
    </xf>
    <xf numFmtId="164" fontId="2" fillId="0" borderId="27" xfId="0" applyFont="1" applyBorder="1" applyAlignment="1" applyProtection="1">
      <alignment horizontal="center"/>
      <protection locked="0"/>
    </xf>
    <xf numFmtId="164" fontId="1" fillId="3" borderId="28" xfId="0" applyFont="1" applyFill="1" applyBorder="1" applyAlignment="1" applyProtection="1">
      <alignment horizontal="center"/>
      <protection locked="0"/>
    </xf>
    <xf numFmtId="164" fontId="2" fillId="0" borderId="29" xfId="0" applyFont="1" applyBorder="1" applyAlignment="1" applyProtection="1">
      <alignment horizontal="center"/>
      <protection locked="0"/>
    </xf>
    <xf numFmtId="164" fontId="1" fillId="3" borderId="30" xfId="0" applyFont="1" applyFill="1" applyBorder="1" applyAlignment="1" applyProtection="1">
      <alignment horizontal="center"/>
      <protection locked="0"/>
    </xf>
    <xf numFmtId="164" fontId="2" fillId="5" borderId="31" xfId="0" applyFont="1" applyFill="1" applyBorder="1" applyAlignment="1" applyProtection="1">
      <alignment horizontal="center"/>
      <protection hidden="1"/>
    </xf>
    <xf numFmtId="164" fontId="2" fillId="5" borderId="12" xfId="0" applyFont="1" applyFill="1" applyBorder="1" applyAlignment="1" applyProtection="1">
      <alignment horizontal="center"/>
      <protection hidden="1"/>
    </xf>
    <xf numFmtId="164" fontId="2" fillId="5" borderId="87" xfId="0" applyFont="1" applyFill="1" applyBorder="1" applyAlignment="1" applyProtection="1">
      <alignment horizontal="center"/>
      <protection hidden="1"/>
    </xf>
    <xf numFmtId="164" fontId="19" fillId="0" borderId="49" xfId="0" applyFont="1" applyBorder="1" applyAlignment="1" applyProtection="1">
      <alignment horizontal="center"/>
      <protection locked="0"/>
    </xf>
    <xf numFmtId="164" fontId="20" fillId="0" borderId="21" xfId="20" applyFont="1" applyFill="1" applyBorder="1" applyAlignment="1">
      <alignment/>
      <protection/>
    </xf>
    <xf numFmtId="164" fontId="20" fillId="0" borderId="21" xfId="20" applyFont="1" applyFill="1" applyBorder="1" applyAlignment="1">
      <alignment horizontal="center" wrapText="1"/>
      <protection/>
    </xf>
    <xf numFmtId="164" fontId="20" fillId="0" borderId="64" xfId="20" applyFont="1" applyFill="1" applyBorder="1" applyAlignment="1">
      <alignment wrapText="1"/>
      <protection/>
    </xf>
    <xf numFmtId="164" fontId="19" fillId="0" borderId="63" xfId="0" applyFont="1" applyBorder="1" applyAlignment="1" applyProtection="1">
      <alignment horizontal="center"/>
      <protection locked="0"/>
    </xf>
    <xf numFmtId="164" fontId="21" fillId="3" borderId="21" xfId="0" applyFont="1" applyFill="1" applyBorder="1" applyAlignment="1" applyProtection="1">
      <alignment horizontal="center"/>
      <protection locked="0"/>
    </xf>
    <xf numFmtId="164" fontId="21" fillId="3" borderId="64" xfId="0" applyFont="1" applyFill="1" applyBorder="1" applyAlignment="1" applyProtection="1">
      <alignment horizontal="center"/>
      <protection locked="0"/>
    </xf>
    <xf numFmtId="164" fontId="19" fillId="0" borderId="62" xfId="0" applyFont="1" applyBorder="1" applyAlignment="1" applyProtection="1">
      <alignment horizontal="center"/>
      <protection locked="0"/>
    </xf>
    <xf numFmtId="164" fontId="19" fillId="0" borderId="65" xfId="0" applyFont="1" applyBorder="1" applyAlignment="1" applyProtection="1">
      <alignment horizontal="center"/>
      <protection locked="0"/>
    </xf>
    <xf numFmtId="164" fontId="21" fillId="3" borderId="66" xfId="0" applyFont="1" applyFill="1" applyBorder="1" applyAlignment="1" applyProtection="1">
      <alignment horizontal="center"/>
      <protection locked="0"/>
    </xf>
    <xf numFmtId="164" fontId="19" fillId="5" borderId="45" xfId="0" applyFont="1" applyFill="1" applyBorder="1" applyAlignment="1" applyProtection="1">
      <alignment horizontal="center"/>
      <protection hidden="1"/>
    </xf>
    <xf numFmtId="164" fontId="21" fillId="3" borderId="47" xfId="0" applyFont="1" applyFill="1" applyBorder="1" applyAlignment="1" applyProtection="1">
      <alignment horizontal="center"/>
      <protection hidden="1"/>
    </xf>
    <xf numFmtId="164" fontId="19" fillId="5" borderId="42" xfId="0" applyFont="1" applyFill="1" applyBorder="1" applyAlignment="1" applyProtection="1">
      <alignment horizontal="center"/>
      <protection hidden="1"/>
    </xf>
    <xf numFmtId="164" fontId="21" fillId="3" borderId="43" xfId="0" applyFont="1" applyFill="1" applyBorder="1" applyAlignment="1" applyProtection="1">
      <alignment horizontal="center"/>
      <protection hidden="1"/>
    </xf>
    <xf numFmtId="166" fontId="19" fillId="4" borderId="67" xfId="0" applyNumberFormat="1" applyFont="1" applyFill="1" applyBorder="1" applyAlignment="1" applyProtection="1">
      <alignment horizontal="center"/>
      <protection locked="0"/>
    </xf>
    <xf numFmtId="164" fontId="19" fillId="0" borderId="38" xfId="0" applyFont="1" applyBorder="1" applyAlignment="1" applyProtection="1">
      <alignment horizontal="center"/>
      <protection locked="0"/>
    </xf>
    <xf numFmtId="164" fontId="21" fillId="3" borderId="36" xfId="0" applyFont="1" applyFill="1" applyBorder="1" applyAlignment="1" applyProtection="1">
      <alignment horizontal="center"/>
      <protection locked="0"/>
    </xf>
    <xf numFmtId="164" fontId="21" fillId="3" borderId="37" xfId="0" applyFont="1" applyFill="1" applyBorder="1" applyAlignment="1" applyProtection="1">
      <alignment horizontal="center"/>
      <protection locked="0"/>
    </xf>
    <xf numFmtId="164" fontId="19" fillId="0" borderId="39" xfId="0" applyFont="1" applyBorder="1" applyAlignment="1" applyProtection="1">
      <alignment horizontal="center"/>
      <protection locked="0"/>
    </xf>
    <xf numFmtId="164" fontId="19" fillId="0" borderId="40" xfId="0" applyFont="1" applyBorder="1" applyAlignment="1" applyProtection="1">
      <alignment horizontal="center"/>
      <protection locked="0"/>
    </xf>
    <xf numFmtId="164" fontId="19" fillId="5" borderId="87" xfId="0" applyFont="1" applyFill="1" applyBorder="1" applyAlignment="1" applyProtection="1">
      <alignment horizontal="center"/>
      <protection hidden="1"/>
    </xf>
    <xf numFmtId="164" fontId="21" fillId="3" borderId="32" xfId="0" applyFont="1" applyFill="1" applyBorder="1" applyAlignment="1" applyProtection="1">
      <alignment horizontal="center"/>
      <protection hidden="1"/>
    </xf>
    <xf numFmtId="164" fontId="19" fillId="5" borderId="27" xfId="0" applyFont="1" applyFill="1" applyBorder="1" applyAlignment="1" applyProtection="1">
      <alignment horizontal="center"/>
      <protection hidden="1"/>
    </xf>
    <xf numFmtId="164" fontId="21" fillId="3" borderId="28" xfId="0" applyFont="1" applyFill="1" applyBorder="1" applyAlignment="1" applyProtection="1">
      <alignment horizontal="center"/>
      <protection hidden="1"/>
    </xf>
    <xf numFmtId="166" fontId="19" fillId="4" borderId="33" xfId="0" applyNumberFormat="1" applyFont="1" applyFill="1" applyBorder="1" applyAlignment="1" applyProtection="1">
      <alignment horizontal="center"/>
      <protection locked="0"/>
    </xf>
    <xf numFmtId="164" fontId="21" fillId="0" borderId="34" xfId="0" applyFont="1" applyBorder="1" applyAlignment="1" applyProtection="1">
      <alignment horizontal="center"/>
      <protection locked="0"/>
    </xf>
    <xf numFmtId="164" fontId="21" fillId="0" borderId="0" xfId="0" applyFont="1" applyBorder="1" applyAlignment="1">
      <alignment/>
    </xf>
    <xf numFmtId="164" fontId="22" fillId="0" borderId="36" xfId="20" applyFont="1" applyFill="1" applyBorder="1" applyAlignment="1">
      <alignment wrapText="1"/>
      <protection/>
    </xf>
    <xf numFmtId="164" fontId="23" fillId="0" borderId="70" xfId="0" applyFont="1" applyBorder="1" applyAlignment="1" applyProtection="1">
      <alignment horizontal="center"/>
      <protection locked="0"/>
    </xf>
    <xf numFmtId="164" fontId="24" fillId="0" borderId="51" xfId="20" applyFont="1" applyFill="1" applyBorder="1" applyAlignment="1">
      <alignment wrapText="1"/>
      <protection/>
    </xf>
    <xf numFmtId="164" fontId="24" fillId="0" borderId="51" xfId="20" applyFont="1" applyFill="1" applyBorder="1" applyAlignment="1">
      <alignment horizontal="center" wrapText="1"/>
      <protection/>
    </xf>
    <xf numFmtId="164" fontId="24" fillId="0" borderId="52" xfId="20" applyFont="1" applyFill="1" applyBorder="1" applyAlignment="1">
      <alignment wrapText="1"/>
      <protection/>
    </xf>
    <xf numFmtId="164" fontId="23" fillId="0" borderId="71" xfId="0" applyFont="1" applyBorder="1" applyAlignment="1" applyProtection="1">
      <alignment horizontal="center"/>
      <protection locked="0"/>
    </xf>
    <xf numFmtId="164" fontId="25" fillId="3" borderId="51" xfId="0" applyFont="1" applyFill="1" applyBorder="1" applyAlignment="1" applyProtection="1">
      <alignment horizontal="center"/>
      <protection locked="0"/>
    </xf>
    <xf numFmtId="164" fontId="23" fillId="0" borderId="53" xfId="0" applyFont="1" applyBorder="1" applyAlignment="1" applyProtection="1">
      <alignment horizontal="center"/>
      <protection locked="0"/>
    </xf>
    <xf numFmtId="164" fontId="25" fillId="3" borderId="52" xfId="0" applyFont="1" applyFill="1" applyBorder="1" applyAlignment="1" applyProtection="1">
      <alignment horizontal="center"/>
      <protection locked="0"/>
    </xf>
    <xf numFmtId="164" fontId="23" fillId="0" borderId="60" xfId="0" applyFont="1" applyBorder="1" applyAlignment="1" applyProtection="1">
      <alignment horizontal="center"/>
      <protection locked="0"/>
    </xf>
    <xf numFmtId="164" fontId="25" fillId="3" borderId="72" xfId="0" applyFont="1" applyFill="1" applyBorder="1" applyAlignment="1" applyProtection="1">
      <alignment horizontal="center"/>
      <protection locked="0"/>
    </xf>
    <xf numFmtId="164" fontId="23" fillId="5" borderId="60" xfId="0" applyFont="1" applyFill="1" applyBorder="1" applyAlignment="1" applyProtection="1">
      <alignment horizontal="center"/>
      <protection hidden="1"/>
    </xf>
    <xf numFmtId="164" fontId="25" fillId="3" borderId="51" xfId="0" applyFont="1" applyFill="1" applyBorder="1" applyAlignment="1" applyProtection="1">
      <alignment horizontal="center"/>
      <protection hidden="1"/>
    </xf>
    <xf numFmtId="164" fontId="23" fillId="5" borderId="53" xfId="0" applyFont="1" applyFill="1" applyBorder="1" applyAlignment="1" applyProtection="1">
      <alignment horizontal="center"/>
      <protection hidden="1"/>
    </xf>
    <xf numFmtId="164" fontId="25" fillId="3" borderId="52" xfId="0" applyFont="1" applyFill="1" applyBorder="1" applyAlignment="1" applyProtection="1">
      <alignment horizontal="center"/>
      <protection hidden="1"/>
    </xf>
    <xf numFmtId="166" fontId="23" fillId="4" borderId="61" xfId="0" applyNumberFormat="1" applyFont="1" applyFill="1" applyBorder="1" applyAlignment="1" applyProtection="1">
      <alignment horizontal="center"/>
      <protection locked="0"/>
    </xf>
    <xf numFmtId="164" fontId="23" fillId="0" borderId="39" xfId="0" applyFont="1" applyBorder="1" applyAlignment="1" applyProtection="1">
      <alignment horizontal="center"/>
      <protection locked="0"/>
    </xf>
    <xf numFmtId="164" fontId="25" fillId="3" borderId="36" xfId="0" applyFont="1" applyFill="1" applyBorder="1" applyAlignment="1" applyProtection="1">
      <alignment horizontal="center"/>
      <protection locked="0"/>
    </xf>
    <xf numFmtId="164" fontId="23" fillId="0" borderId="38" xfId="0" applyFont="1" applyBorder="1" applyAlignment="1" applyProtection="1">
      <alignment horizontal="center"/>
      <protection locked="0"/>
    </xf>
    <xf numFmtId="164" fontId="25" fillId="3" borderId="37" xfId="0" applyFont="1" applyFill="1" applyBorder="1" applyAlignment="1" applyProtection="1">
      <alignment horizontal="center"/>
      <protection locked="0"/>
    </xf>
    <xf numFmtId="164" fontId="23" fillId="0" borderId="40" xfId="0" applyFont="1" applyBorder="1" applyAlignment="1" applyProtection="1">
      <alignment horizontal="center"/>
      <protection locked="0"/>
    </xf>
    <xf numFmtId="164" fontId="23" fillId="5" borderId="40" xfId="0" applyFont="1" applyFill="1" applyBorder="1" applyAlignment="1" applyProtection="1">
      <alignment horizontal="center"/>
      <protection hidden="1"/>
    </xf>
    <xf numFmtId="164" fontId="25" fillId="3" borderId="36" xfId="0" applyFont="1" applyFill="1" applyBorder="1" applyAlignment="1" applyProtection="1">
      <alignment horizontal="center"/>
      <protection hidden="1"/>
    </xf>
    <xf numFmtId="164" fontId="23" fillId="5" borderId="38" xfId="0" applyFont="1" applyFill="1" applyBorder="1" applyAlignment="1" applyProtection="1">
      <alignment horizontal="center"/>
      <protection hidden="1"/>
    </xf>
    <xf numFmtId="164" fontId="25" fillId="3" borderId="37" xfId="0" applyFont="1" applyFill="1" applyBorder="1" applyAlignment="1" applyProtection="1">
      <alignment horizontal="center"/>
      <protection hidden="1"/>
    </xf>
    <xf numFmtId="166" fontId="23" fillId="4" borderId="33" xfId="0" applyNumberFormat="1" applyFont="1" applyFill="1" applyBorder="1" applyAlignment="1" applyProtection="1">
      <alignment horizontal="center"/>
      <protection locked="0"/>
    </xf>
    <xf numFmtId="164" fontId="25" fillId="0" borderId="79" xfId="0" applyFont="1" applyBorder="1" applyAlignment="1" applyProtection="1">
      <alignment horizontal="center"/>
      <protection locked="0"/>
    </xf>
    <xf numFmtId="164" fontId="25" fillId="0" borderId="0" xfId="0" applyFont="1" applyBorder="1" applyAlignment="1">
      <alignment/>
    </xf>
    <xf numFmtId="164" fontId="2" fillId="0" borderId="39" xfId="0" applyFont="1" applyBorder="1" applyAlignment="1" applyProtection="1">
      <alignment horizontal="center"/>
      <protection locked="0"/>
    </xf>
    <xf numFmtId="164" fontId="2" fillId="0" borderId="38" xfId="0" applyFont="1" applyBorder="1" applyAlignment="1" applyProtection="1">
      <alignment horizontal="center"/>
      <protection locked="0"/>
    </xf>
    <xf numFmtId="164" fontId="2" fillId="5" borderId="40" xfId="0" applyFont="1" applyFill="1" applyBorder="1" applyAlignment="1" applyProtection="1">
      <alignment horizontal="center"/>
      <protection hidden="1"/>
    </xf>
    <xf numFmtId="164" fontId="2" fillId="5" borderId="38" xfId="0" applyFont="1" applyFill="1" applyBorder="1" applyAlignment="1" applyProtection="1">
      <alignment horizontal="center"/>
      <protection hidden="1"/>
    </xf>
    <xf numFmtId="164" fontId="1" fillId="0" borderId="0" xfId="0" applyFont="1" applyBorder="1" applyAlignment="1">
      <alignment/>
    </xf>
    <xf numFmtId="164" fontId="26" fillId="0" borderId="0" xfId="0" applyFont="1" applyBorder="1" applyAlignment="1" applyProtection="1">
      <alignment/>
      <protection hidden="1"/>
    </xf>
    <xf numFmtId="164" fontId="1" fillId="0" borderId="12" xfId="0" applyFont="1" applyBorder="1" applyAlignment="1" applyProtection="1">
      <alignment horizontal="center" vertical="center"/>
      <protection locked="0"/>
    </xf>
    <xf numFmtId="164" fontId="17" fillId="0" borderId="20" xfId="0" applyFont="1" applyBorder="1" applyAlignment="1" applyProtection="1">
      <alignment horizontal="center"/>
      <protection locked="0"/>
    </xf>
    <xf numFmtId="164" fontId="15" fillId="0" borderId="21" xfId="20" applyFont="1" applyFill="1" applyBorder="1" applyAlignment="1">
      <alignment wrapText="1"/>
      <protection/>
    </xf>
    <xf numFmtId="164" fontId="15" fillId="0" borderId="21" xfId="20" applyFont="1" applyFill="1" applyBorder="1" applyAlignment="1">
      <alignment horizontal="center" wrapText="1"/>
      <protection/>
    </xf>
    <xf numFmtId="164" fontId="15" fillId="0" borderId="22" xfId="20" applyFont="1" applyFill="1" applyBorder="1" applyAlignment="1">
      <alignment wrapText="1"/>
      <protection/>
    </xf>
    <xf numFmtId="164" fontId="14" fillId="0" borderId="62" xfId="0" applyFont="1" applyBorder="1" applyAlignment="1" applyProtection="1">
      <alignment horizontal="center"/>
      <protection locked="0"/>
    </xf>
    <xf numFmtId="164" fontId="17" fillId="3" borderId="24" xfId="0" applyFont="1" applyFill="1" applyBorder="1" applyAlignment="1" applyProtection="1">
      <alignment horizontal="center"/>
      <protection locked="0"/>
    </xf>
    <xf numFmtId="164" fontId="14" fillId="0" borderId="69" xfId="0" applyFont="1" applyBorder="1" applyAlignment="1" applyProtection="1">
      <alignment horizontal="center"/>
      <protection locked="0"/>
    </xf>
    <xf numFmtId="164" fontId="17" fillId="3" borderId="22" xfId="0" applyFont="1" applyFill="1" applyBorder="1" applyAlignment="1" applyProtection="1">
      <alignment horizontal="center"/>
      <protection locked="0"/>
    </xf>
    <xf numFmtId="164" fontId="14" fillId="0" borderId="39" xfId="0" applyFont="1" applyBorder="1" applyAlignment="1" applyProtection="1">
      <alignment horizontal="center"/>
      <protection locked="0"/>
    </xf>
    <xf numFmtId="164" fontId="14" fillId="0" borderId="38" xfId="0" applyFont="1" applyBorder="1" applyAlignment="1" applyProtection="1">
      <alignment horizontal="center"/>
      <protection locked="0"/>
    </xf>
    <xf numFmtId="164" fontId="17" fillId="3" borderId="37" xfId="0" applyFont="1" applyFill="1" applyBorder="1" applyAlignment="1" applyProtection="1">
      <alignment horizontal="center"/>
      <protection locked="0"/>
    </xf>
    <xf numFmtId="164" fontId="14" fillId="0" borderId="40" xfId="0" applyFont="1" applyBorder="1" applyAlignment="1" applyProtection="1">
      <alignment horizontal="center"/>
      <protection locked="0"/>
    </xf>
    <xf numFmtId="164" fontId="17" fillId="3" borderId="41" xfId="0" applyFont="1" applyFill="1" applyBorder="1" applyAlignment="1" applyProtection="1">
      <alignment horizontal="center"/>
      <protection locked="0"/>
    </xf>
    <xf numFmtId="164" fontId="14" fillId="5" borderId="29" xfId="0" applyFont="1" applyFill="1" applyBorder="1" applyAlignment="1" applyProtection="1">
      <alignment horizontal="center"/>
      <protection hidden="1"/>
    </xf>
    <xf numFmtId="164" fontId="17" fillId="3" borderId="32" xfId="0" applyFont="1" applyFill="1" applyBorder="1" applyAlignment="1" applyProtection="1">
      <alignment horizontal="center"/>
      <protection hidden="1"/>
    </xf>
    <xf numFmtId="164" fontId="14" fillId="5" borderId="27" xfId="0" applyFont="1" applyFill="1" applyBorder="1" applyAlignment="1" applyProtection="1">
      <alignment horizontal="center"/>
      <protection hidden="1"/>
    </xf>
    <xf numFmtId="164" fontId="17" fillId="3" borderId="28" xfId="0" applyFont="1" applyFill="1" applyBorder="1" applyAlignment="1" applyProtection="1">
      <alignment horizontal="center"/>
      <protection hidden="1"/>
    </xf>
    <xf numFmtId="166" fontId="14" fillId="4" borderId="33" xfId="0" applyNumberFormat="1" applyFont="1" applyFill="1" applyBorder="1" applyAlignment="1" applyProtection="1">
      <alignment horizontal="center"/>
      <protection locked="0"/>
    </xf>
    <xf numFmtId="164" fontId="17" fillId="0" borderId="34" xfId="0" applyFont="1" applyBorder="1" applyAlignment="1" applyProtection="1">
      <alignment horizontal="center"/>
      <protection locked="0"/>
    </xf>
    <xf numFmtId="164" fontId="17" fillId="0" borderId="0" xfId="0" applyFont="1" applyBorder="1" applyAlignment="1">
      <alignment/>
    </xf>
    <xf numFmtId="164" fontId="17" fillId="0" borderId="48" xfId="0" applyFont="1" applyBorder="1" applyAlignment="1" applyProtection="1">
      <alignment horizontal="center"/>
      <protection locked="0"/>
    </xf>
    <xf numFmtId="164" fontId="15" fillId="0" borderId="36" xfId="20" applyFont="1" applyFill="1" applyBorder="1" applyAlignment="1">
      <alignment wrapText="1"/>
      <protection/>
    </xf>
    <xf numFmtId="164" fontId="15" fillId="0" borderId="36" xfId="20" applyFont="1" applyFill="1" applyBorder="1" applyAlignment="1">
      <alignment horizontal="center" wrapText="1"/>
      <protection/>
    </xf>
    <xf numFmtId="164" fontId="15" fillId="0" borderId="37" xfId="20" applyFont="1" applyFill="1" applyBorder="1" applyAlignment="1">
      <alignment wrapText="1"/>
      <protection/>
    </xf>
    <xf numFmtId="164" fontId="17" fillId="3" borderId="36" xfId="0" applyFont="1" applyFill="1" applyBorder="1" applyAlignment="1" applyProtection="1">
      <alignment horizontal="center"/>
      <protection locked="0"/>
    </xf>
    <xf numFmtId="167" fontId="17" fillId="0" borderId="34" xfId="0" applyNumberFormat="1" applyFont="1" applyBorder="1" applyAlignment="1" applyProtection="1">
      <alignment horizontal="center"/>
      <protection locked="0"/>
    </xf>
    <xf numFmtId="164" fontId="1" fillId="0" borderId="48" xfId="0" applyFont="1" applyBorder="1" applyAlignment="1" applyProtection="1">
      <alignment horizontal="center"/>
      <protection locked="0"/>
    </xf>
    <xf numFmtId="164" fontId="1" fillId="0" borderId="49" xfId="0" applyFont="1" applyBorder="1" applyAlignment="1" applyProtection="1">
      <alignment horizontal="center"/>
      <protection locked="0"/>
    </xf>
    <xf numFmtId="164" fontId="1" fillId="0" borderId="39" xfId="0" applyFont="1" applyBorder="1" applyAlignment="1" applyProtection="1">
      <alignment horizontal="center"/>
      <protection locked="0"/>
    </xf>
    <xf numFmtId="167" fontId="1" fillId="0" borderId="79" xfId="0" applyNumberFormat="1" applyFont="1" applyBorder="1" applyAlignment="1" applyProtection="1">
      <alignment horizontal="center"/>
      <protection locked="0"/>
    </xf>
    <xf numFmtId="164" fontId="15" fillId="0" borderId="36" xfId="20" applyFont="1" applyFill="1" applyBorder="1" applyAlignment="1">
      <alignment/>
      <protection/>
    </xf>
    <xf numFmtId="164" fontId="17" fillId="0" borderId="39" xfId="0" applyFont="1" applyBorder="1" applyAlignment="1" applyProtection="1">
      <alignment horizontal="center"/>
      <protection locked="0"/>
    </xf>
    <xf numFmtId="166" fontId="14" fillId="4" borderId="67" xfId="0" applyNumberFormat="1" applyFont="1" applyFill="1" applyBorder="1" applyAlignment="1" applyProtection="1">
      <alignment horizontal="center"/>
      <protection locked="0"/>
    </xf>
    <xf numFmtId="164" fontId="17" fillId="0" borderId="79" xfId="0" applyFont="1" applyBorder="1" applyAlignment="1" applyProtection="1">
      <alignment horizontal="center"/>
      <protection locked="0"/>
    </xf>
    <xf numFmtId="164" fontId="1" fillId="0" borderId="20" xfId="0" applyFont="1" applyBorder="1" applyAlignment="1" applyProtection="1">
      <alignment horizontal="center"/>
      <protection locked="0"/>
    </xf>
    <xf numFmtId="164" fontId="1" fillId="0" borderId="23" xfId="0" applyFont="1" applyBorder="1" applyAlignment="1" applyProtection="1">
      <alignment horizontal="center"/>
      <protection locked="0"/>
    </xf>
    <xf numFmtId="164" fontId="2" fillId="0" borderId="23" xfId="0" applyFont="1" applyBorder="1" applyAlignment="1" applyProtection="1">
      <alignment horizontal="center"/>
      <protection locked="0"/>
    </xf>
    <xf numFmtId="164" fontId="1" fillId="0" borderId="35" xfId="0" applyFont="1" applyBorder="1" applyAlignment="1" applyProtection="1">
      <alignment horizontal="center"/>
      <protection locked="0"/>
    </xf>
    <xf numFmtId="164" fontId="1" fillId="0" borderId="38" xfId="0" applyFont="1" applyBorder="1" applyAlignment="1" applyProtection="1">
      <alignment horizontal="center"/>
      <protection locked="0"/>
    </xf>
    <xf numFmtId="164" fontId="1" fillId="0" borderId="41" xfId="0" applyFont="1" applyBorder="1" applyAlignment="1" applyProtection="1">
      <alignment horizontal="center"/>
      <protection locked="0"/>
    </xf>
    <xf numFmtId="164" fontId="2" fillId="0" borderId="42" xfId="0" applyFont="1" applyBorder="1" applyAlignment="1" applyProtection="1">
      <alignment horizontal="center"/>
      <protection locked="0"/>
    </xf>
    <xf numFmtId="164" fontId="14" fillId="5" borderId="40" xfId="0" applyFont="1" applyFill="1" applyBorder="1" applyAlignment="1" applyProtection="1">
      <alignment horizontal="center"/>
      <protection hidden="1"/>
    </xf>
    <xf numFmtId="164" fontId="2" fillId="0" borderId="63" xfId="0" applyFont="1" applyBorder="1" applyAlignment="1" applyProtection="1">
      <alignment horizontal="center"/>
      <protection locked="0"/>
    </xf>
    <xf numFmtId="164" fontId="1" fillId="0" borderId="62" xfId="0" applyFont="1" applyBorder="1" applyAlignment="1" applyProtection="1">
      <alignment horizontal="center"/>
      <protection locked="0"/>
    </xf>
    <xf numFmtId="164" fontId="2" fillId="0" borderId="66" xfId="0" applyFont="1" applyBorder="1" applyAlignment="1" applyProtection="1">
      <alignment horizontal="center"/>
      <protection locked="0"/>
    </xf>
    <xf numFmtId="164" fontId="2" fillId="0" borderId="62" xfId="0" applyFont="1" applyBorder="1" applyAlignment="1" applyProtection="1">
      <alignment horizontal="center"/>
      <protection locked="0"/>
    </xf>
    <xf numFmtId="164" fontId="16" fillId="0" borderId="36" xfId="20" applyFont="1" applyFill="1" applyBorder="1" applyAlignment="1">
      <alignment horizontal="left" wrapText="1"/>
      <protection/>
    </xf>
    <xf numFmtId="164" fontId="1" fillId="6" borderId="0" xfId="0" applyFont="1" applyFill="1" applyBorder="1" applyAlignment="1">
      <alignment/>
    </xf>
    <xf numFmtId="164" fontId="27" fillId="6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2" fillId="7" borderId="10" xfId="0" applyFont="1" applyFill="1" applyBorder="1" applyAlignment="1">
      <alignment horizontal="center"/>
    </xf>
    <xf numFmtId="164" fontId="2" fillId="7" borderId="9" xfId="0" applyFont="1" applyFill="1" applyBorder="1" applyAlignment="1">
      <alignment horizontal="center"/>
    </xf>
    <xf numFmtId="164" fontId="2" fillId="2" borderId="49" xfId="0" applyFont="1" applyFill="1" applyBorder="1" applyAlignment="1">
      <alignment horizontal="center"/>
    </xf>
    <xf numFmtId="164" fontId="1" fillId="0" borderId="79" xfId="0" applyFont="1" applyBorder="1" applyAlignment="1">
      <alignment horizontal="center"/>
    </xf>
    <xf numFmtId="164" fontId="2" fillId="2" borderId="48" xfId="0" applyFont="1" applyFill="1" applyBorder="1" applyAlignment="1">
      <alignment horizontal="center"/>
    </xf>
    <xf numFmtId="167" fontId="1" fillId="0" borderId="34" xfId="0" applyNumberFormat="1" applyFont="1" applyBorder="1" applyAlignment="1">
      <alignment horizontal="center"/>
    </xf>
    <xf numFmtId="164" fontId="1" fillId="0" borderId="34" xfId="0" applyFont="1" applyBorder="1" applyAlignment="1">
      <alignment horizontal="center"/>
    </xf>
    <xf numFmtId="164" fontId="2" fillId="2" borderId="80" xfId="0" applyFont="1" applyFill="1" applyBorder="1" applyAlignment="1">
      <alignment horizontal="center"/>
    </xf>
    <xf numFmtId="164" fontId="1" fillId="0" borderId="8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3</xdr:col>
      <xdr:colOff>85725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11239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1381125</xdr:colOff>
      <xdr:row>0</xdr:row>
      <xdr:rowOff>133350</xdr:rowOff>
    </xdr:from>
    <xdr:to>
      <xdr:col>2</xdr:col>
      <xdr:colOff>685800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133350"/>
          <a:ext cx="8096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0</xdr:row>
      <xdr:rowOff>0</xdr:rowOff>
    </xdr:from>
    <xdr:to>
      <xdr:col>3</xdr:col>
      <xdr:colOff>104775</xdr:colOff>
      <xdr:row>7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0"/>
          <a:ext cx="107632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85725</xdr:rowOff>
    </xdr:from>
    <xdr:to>
      <xdr:col>3</xdr:col>
      <xdr:colOff>28575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85725"/>
          <a:ext cx="9620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3"/>
  <sheetViews>
    <sheetView zoomScale="65" zoomScaleNormal="65" workbookViewId="0" topLeftCell="A5">
      <selection activeCell="A40" sqref="A40"/>
    </sheetView>
  </sheetViews>
  <sheetFormatPr defaultColWidth="9.140625" defaultRowHeight="12.75" outlineLevelCol="1"/>
  <cols>
    <col min="1" max="1" width="3.8515625" style="1" customWidth="1"/>
    <col min="2" max="2" width="23.8515625" style="1" customWidth="1"/>
    <col min="3" max="3" width="10.7109375" style="1" customWidth="1"/>
    <col min="4" max="4" width="16.28125" style="1" customWidth="1"/>
    <col min="5" max="5" width="4.7109375" style="2" customWidth="1" outlineLevel="1"/>
    <col min="6" max="6" width="4.7109375" style="1" customWidth="1" outlineLevel="1"/>
    <col min="7" max="7" width="4.7109375" style="2" customWidth="1" outlineLevel="1"/>
    <col min="8" max="8" width="4.7109375" style="1" customWidth="1" outlineLevel="1"/>
    <col min="9" max="9" width="4.7109375" style="2" customWidth="1" outlineLevel="1"/>
    <col min="10" max="10" width="4.7109375" style="1" customWidth="1" outlineLevel="1"/>
    <col min="11" max="11" width="4.7109375" style="2" customWidth="1" outlineLevel="1"/>
    <col min="12" max="12" width="4.7109375" style="1" customWidth="1" outlineLevel="1"/>
    <col min="13" max="13" width="4.7109375" style="2" customWidth="1" outlineLevel="1"/>
    <col min="14" max="14" width="4.7109375" style="1" customWidth="1" outlineLevel="1"/>
    <col min="15" max="15" width="4.7109375" style="2" customWidth="1" outlineLevel="1"/>
    <col min="16" max="18" width="4.7109375" style="1" customWidth="1" outlineLevel="1"/>
    <col min="19" max="19" width="4.7109375" style="2" customWidth="1" outlineLevel="1"/>
    <col min="20" max="20" width="4.7109375" style="1" customWidth="1" outlineLevel="1"/>
    <col min="21" max="21" width="4.7109375" style="2" customWidth="1" outlineLevel="1"/>
    <col min="22" max="22" width="4.7109375" style="1" customWidth="1" outlineLevel="1"/>
    <col min="23" max="23" width="4.7109375" style="2" customWidth="1" outlineLevel="1"/>
    <col min="24" max="24" width="4.7109375" style="1" customWidth="1" outlineLevel="1"/>
    <col min="25" max="25" width="4.7109375" style="2" customWidth="1"/>
    <col min="26" max="26" width="4.7109375" style="1" customWidth="1"/>
    <col min="27" max="27" width="4.7109375" style="2" customWidth="1"/>
    <col min="28" max="28" width="4.7109375" style="1" customWidth="1"/>
    <col min="29" max="29" width="4.7109375" style="2" customWidth="1"/>
    <col min="30" max="30" width="4.7109375" style="2" customWidth="1" outlineLevel="1"/>
    <col min="31" max="31" width="4.7109375" style="1" customWidth="1" outlineLevel="1"/>
    <col min="32" max="32" width="4.7109375" style="2" customWidth="1" outlineLevel="1"/>
    <col min="33" max="33" width="4.7109375" style="1" customWidth="1" outlineLevel="1"/>
    <col min="34" max="34" width="4.7109375" style="2" customWidth="1" outlineLevel="1"/>
    <col min="35" max="35" width="4.7109375" style="1" customWidth="1" outlineLevel="1"/>
    <col min="36" max="36" width="4.7109375" style="2" customWidth="1" outlineLevel="1"/>
    <col min="37" max="37" width="4.7109375" style="1" customWidth="1" outlineLevel="1"/>
    <col min="38" max="38" width="4.7109375" style="2" customWidth="1" outlineLevel="1"/>
    <col min="39" max="39" width="4.7109375" style="1" customWidth="1" outlineLevel="1"/>
    <col min="40" max="40" width="4.7109375" style="2" customWidth="1" outlineLevel="1"/>
    <col min="41" max="41" width="4.7109375" style="1" customWidth="1" outlineLevel="1"/>
    <col min="42" max="42" width="4.7109375" style="2" customWidth="1" outlineLevel="1"/>
    <col min="43" max="43" width="4.7109375" style="1" customWidth="1" outlineLevel="1"/>
    <col min="44" max="44" width="4.7109375" style="2" customWidth="1" outlineLevel="1"/>
    <col min="45" max="45" width="4.7109375" style="1" customWidth="1" outlineLevel="1"/>
    <col min="46" max="46" width="4.7109375" style="2" customWidth="1" outlineLevel="1"/>
    <col min="47" max="47" width="4.7109375" style="1" customWidth="1" outlineLevel="1"/>
    <col min="48" max="48" width="4.7109375" style="2" customWidth="1" outlineLevel="1"/>
    <col min="49" max="49" width="4.7109375" style="1" customWidth="1" outlineLevel="1"/>
    <col min="50" max="53" width="4.7109375" style="1" customWidth="1"/>
    <col min="54" max="54" width="4.7109375" style="3" customWidth="1"/>
    <col min="55" max="55" width="5.28125" style="1" customWidth="1"/>
    <col min="56" max="16384" width="9.140625" style="1" customWidth="1"/>
  </cols>
  <sheetData>
    <row r="1" spans="1:54" ht="12.75">
      <c r="A1" s="4"/>
      <c r="B1" s="5"/>
      <c r="C1" s="5"/>
      <c r="D1" s="5"/>
      <c r="E1" s="6"/>
      <c r="F1" s="5"/>
      <c r="G1" s="6"/>
      <c r="H1" s="5"/>
      <c r="I1" s="6"/>
      <c r="J1" s="5"/>
      <c r="K1" s="6"/>
      <c r="L1" s="5"/>
      <c r="M1" s="6"/>
      <c r="N1" s="5"/>
      <c r="O1" s="6"/>
      <c r="P1" s="5"/>
      <c r="Q1" s="5"/>
      <c r="R1" s="5"/>
      <c r="S1" s="6"/>
      <c r="T1" s="5"/>
      <c r="U1" s="6"/>
      <c r="V1" s="5"/>
      <c r="W1" s="6"/>
      <c r="X1" s="5"/>
      <c r="Y1" s="6"/>
      <c r="Z1" s="5"/>
      <c r="AA1" s="6"/>
      <c r="AB1" s="5"/>
      <c r="AC1" s="6"/>
      <c r="AD1" s="6"/>
      <c r="AE1" s="5"/>
      <c r="AF1" s="6"/>
      <c r="AG1" s="5"/>
      <c r="AH1" s="6"/>
      <c r="AI1" s="5"/>
      <c r="AJ1" s="6"/>
      <c r="AK1" s="5"/>
      <c r="AL1" s="6"/>
      <c r="AM1" s="5"/>
      <c r="AN1" s="6"/>
      <c r="AO1" s="5"/>
      <c r="AP1" s="6"/>
      <c r="AQ1" s="5"/>
      <c r="AR1" s="6"/>
      <c r="AS1" s="5"/>
      <c r="AT1" s="6"/>
      <c r="AU1" s="5"/>
      <c r="AV1" s="6"/>
      <c r="AW1" s="5"/>
      <c r="AX1" s="5"/>
      <c r="AY1" s="5"/>
      <c r="AZ1" s="5"/>
      <c r="BA1" s="5"/>
      <c r="BB1" s="7"/>
    </row>
    <row r="2" spans="1:54" ht="12.75">
      <c r="A2" s="5"/>
      <c r="B2" s="5"/>
      <c r="C2" s="5"/>
      <c r="D2" s="8"/>
      <c r="E2" s="9"/>
      <c r="F2" s="8"/>
      <c r="G2" s="6"/>
      <c r="H2" s="5"/>
      <c r="I2" s="6"/>
      <c r="J2" s="5"/>
      <c r="K2" s="6"/>
      <c r="L2" s="5"/>
      <c r="M2" s="6"/>
      <c r="N2" s="5"/>
      <c r="O2" s="6"/>
      <c r="P2" s="5"/>
      <c r="Q2" s="5"/>
      <c r="R2" s="5"/>
      <c r="S2" s="6"/>
      <c r="T2" s="5"/>
      <c r="U2" s="6"/>
      <c r="V2" s="5"/>
      <c r="W2" s="6"/>
      <c r="X2" s="5"/>
      <c r="Y2" s="6"/>
      <c r="Z2" s="5"/>
      <c r="AA2" s="6"/>
      <c r="AB2" s="5"/>
      <c r="AC2" s="6"/>
      <c r="AD2" s="6"/>
      <c r="AE2" s="5"/>
      <c r="AF2" s="6"/>
      <c r="AG2" s="5"/>
      <c r="AH2" s="6"/>
      <c r="AI2" s="5"/>
      <c r="AJ2" s="6"/>
      <c r="AK2" s="5"/>
      <c r="AL2" s="6"/>
      <c r="AM2" s="5"/>
      <c r="AN2" s="6"/>
      <c r="AO2" s="5"/>
      <c r="AP2" s="6"/>
      <c r="AQ2" s="5"/>
      <c r="AR2" s="6"/>
      <c r="AS2" s="5"/>
      <c r="AT2" s="6"/>
      <c r="AU2" s="5"/>
      <c r="AV2" s="6"/>
      <c r="AW2" s="5"/>
      <c r="AX2" s="5"/>
      <c r="AY2" s="5"/>
      <c r="AZ2" s="5"/>
      <c r="BA2" s="5"/>
      <c r="BB2" s="7"/>
    </row>
    <row r="3" spans="2:54" ht="17.25" customHeight="1">
      <c r="B3" s="10" t="s">
        <v>0</v>
      </c>
      <c r="C3" s="11"/>
      <c r="D3" s="12" t="s">
        <v>1</v>
      </c>
      <c r="E3" s="12"/>
      <c r="F3" s="12"/>
      <c r="K3" s="13"/>
      <c r="L3" s="14"/>
      <c r="M3" s="13"/>
      <c r="N3" s="14"/>
      <c r="O3" s="13"/>
      <c r="P3" s="14"/>
      <c r="S3" s="13"/>
      <c r="T3" s="14"/>
      <c r="U3" s="13"/>
      <c r="V3" s="14"/>
      <c r="W3" s="13"/>
      <c r="X3" s="14"/>
      <c r="Y3" s="15"/>
      <c r="Z3" s="16"/>
      <c r="AA3" s="15"/>
      <c r="AB3" s="16"/>
      <c r="AC3" s="6"/>
      <c r="AD3" s="1"/>
      <c r="AJ3" s="13"/>
      <c r="AK3" s="14"/>
      <c r="AL3" s="13"/>
      <c r="AM3" s="14"/>
      <c r="AN3" s="13"/>
      <c r="AO3" s="14"/>
      <c r="AR3" s="13"/>
      <c r="AS3" s="14"/>
      <c r="AT3" s="13"/>
      <c r="AU3" s="14"/>
      <c r="AV3" s="13"/>
      <c r="AW3" s="14"/>
      <c r="AX3" s="16"/>
      <c r="AY3" s="16"/>
      <c r="AZ3" s="16"/>
      <c r="BA3" s="16"/>
      <c r="BB3" s="7"/>
    </row>
    <row r="4" spans="2:54" ht="17.25" customHeight="1">
      <c r="B4" s="17" t="s">
        <v>2</v>
      </c>
      <c r="D4" s="18" t="s">
        <v>3</v>
      </c>
      <c r="E4" s="18"/>
      <c r="F4" s="18"/>
      <c r="I4" s="19" t="s">
        <v>4</v>
      </c>
      <c r="J4" s="19"/>
      <c r="K4" s="20" t="s">
        <v>5</v>
      </c>
      <c r="L4" s="20"/>
      <c r="M4" s="20"/>
      <c r="N4" s="20"/>
      <c r="O4" s="21"/>
      <c r="P4" s="22"/>
      <c r="S4" s="21"/>
      <c r="T4" s="22"/>
      <c r="U4" s="21"/>
      <c r="V4" s="22"/>
      <c r="W4" s="21"/>
      <c r="X4" s="22"/>
      <c r="Y4" s="6"/>
      <c r="Z4" s="23"/>
      <c r="AA4" s="6"/>
      <c r="AB4" s="24"/>
      <c r="AC4" s="15"/>
      <c r="AD4" s="1"/>
      <c r="AH4" s="19"/>
      <c r="AI4" s="19"/>
      <c r="AJ4" s="25" t="s">
        <v>6</v>
      </c>
      <c r="AK4" s="25"/>
      <c r="AL4" s="25"/>
      <c r="AM4" s="25"/>
      <c r="AN4" s="25"/>
      <c r="AO4" s="22"/>
      <c r="AR4" s="21"/>
      <c r="AS4" s="22"/>
      <c r="AT4" s="21"/>
      <c r="AU4" s="22"/>
      <c r="AV4" s="21"/>
      <c r="AW4" s="22"/>
      <c r="AX4" s="23"/>
      <c r="AY4" s="23"/>
      <c r="AZ4" s="23"/>
      <c r="BA4" s="24"/>
      <c r="BB4" s="26"/>
    </row>
    <row r="5" spans="2:54" ht="17.25" customHeight="1">
      <c r="B5" s="27" t="s">
        <v>7</v>
      </c>
      <c r="C5" s="28"/>
      <c r="D5" s="29" t="s">
        <v>8</v>
      </c>
      <c r="E5" s="29"/>
      <c r="F5" s="29"/>
      <c r="I5" s="19"/>
      <c r="J5" s="19"/>
      <c r="K5" s="20"/>
      <c r="L5" s="20"/>
      <c r="M5" s="20"/>
      <c r="N5" s="20"/>
      <c r="O5" s="30"/>
      <c r="P5" s="31"/>
      <c r="S5" s="30"/>
      <c r="T5" s="31"/>
      <c r="U5" s="30"/>
      <c r="V5" s="31"/>
      <c r="W5" s="30"/>
      <c r="X5" s="31"/>
      <c r="Y5" s="15"/>
      <c r="Z5" s="24"/>
      <c r="AA5" s="15"/>
      <c r="AB5" s="24"/>
      <c r="AC5" s="15"/>
      <c r="AD5" s="1"/>
      <c r="AH5" s="19"/>
      <c r="AI5" s="19"/>
      <c r="AJ5" s="25"/>
      <c r="AK5" s="25"/>
      <c r="AL5" s="25"/>
      <c r="AM5" s="25"/>
      <c r="AN5" s="25"/>
      <c r="AO5" s="31"/>
      <c r="AR5" s="30"/>
      <c r="AS5" s="31"/>
      <c r="AT5" s="30"/>
      <c r="AU5" s="31"/>
      <c r="AV5" s="30"/>
      <c r="AW5" s="31"/>
      <c r="AX5" s="24"/>
      <c r="AY5" s="24"/>
      <c r="AZ5" s="24"/>
      <c r="BA5" s="24"/>
      <c r="BB5" s="26"/>
    </row>
    <row r="6" spans="1:54" ht="13.5" customHeight="1">
      <c r="A6" s="5"/>
      <c r="C6" s="11"/>
      <c r="I6" s="19"/>
      <c r="J6" s="19"/>
      <c r="K6" s="32"/>
      <c r="L6" s="33"/>
      <c r="M6" s="32"/>
      <c r="N6" s="33"/>
      <c r="O6" s="34"/>
      <c r="P6" s="35"/>
      <c r="Q6" s="35"/>
      <c r="R6" s="35"/>
      <c r="S6" s="34"/>
      <c r="T6" s="35"/>
      <c r="U6" s="34"/>
      <c r="V6" s="35"/>
      <c r="W6" s="34"/>
      <c r="X6" s="35"/>
      <c r="Y6" s="6"/>
      <c r="Z6" s="5"/>
      <c r="AA6" s="6"/>
      <c r="AB6" s="5"/>
      <c r="AC6" s="6"/>
      <c r="AH6" s="19"/>
      <c r="AI6" s="19"/>
      <c r="AJ6" s="25"/>
      <c r="AK6" s="25"/>
      <c r="AL6" s="25"/>
      <c r="AM6" s="25"/>
      <c r="AN6" s="25"/>
      <c r="AO6" s="35"/>
      <c r="AP6" s="34"/>
      <c r="AQ6" s="35"/>
      <c r="AR6" s="34"/>
      <c r="AS6" s="35"/>
      <c r="AT6" s="34"/>
      <c r="AU6" s="35"/>
      <c r="AV6" s="34"/>
      <c r="AW6" s="35"/>
      <c r="AX6" s="5"/>
      <c r="AY6" s="5"/>
      <c r="AZ6" s="5"/>
      <c r="BA6" s="5"/>
      <c r="BB6" s="7"/>
    </row>
    <row r="7" spans="1:54" ht="13.5" customHeight="1">
      <c r="A7" s="5"/>
      <c r="B7" s="36"/>
      <c r="C7" s="36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6"/>
      <c r="R7" s="36"/>
      <c r="S7" s="37"/>
      <c r="T7" s="36"/>
      <c r="U7" s="37"/>
      <c r="V7" s="36"/>
      <c r="W7" s="37"/>
      <c r="X7" s="36"/>
      <c r="Y7" s="6"/>
      <c r="Z7" s="5"/>
      <c r="AA7" s="37"/>
      <c r="AB7" s="36"/>
      <c r="AC7" s="37"/>
      <c r="AD7" s="37"/>
      <c r="AE7" s="36"/>
      <c r="AF7" s="37"/>
      <c r="AG7" s="36"/>
      <c r="AH7" s="37"/>
      <c r="AI7" s="36"/>
      <c r="AJ7" s="37"/>
      <c r="AK7" s="36"/>
      <c r="AL7" s="37"/>
      <c r="AM7" s="36"/>
      <c r="AN7" s="37"/>
      <c r="AO7" s="36"/>
      <c r="AP7" s="37"/>
      <c r="AQ7" s="36"/>
      <c r="AR7" s="37"/>
      <c r="AS7" s="36"/>
      <c r="AT7" s="37"/>
      <c r="AU7" s="36"/>
      <c r="AV7" s="37"/>
      <c r="AW7" s="36"/>
      <c r="AX7" s="5"/>
      <c r="AY7" s="5"/>
      <c r="AZ7" s="36"/>
      <c r="BA7" s="36"/>
      <c r="BB7" s="38"/>
    </row>
    <row r="8" spans="1:54" ht="13.5" customHeight="1">
      <c r="A8" s="5"/>
      <c r="B8" s="36"/>
      <c r="C8" s="36"/>
      <c r="D8" s="36"/>
      <c r="E8" s="39"/>
      <c r="F8" s="40"/>
      <c r="G8" s="41"/>
      <c r="H8" s="40"/>
      <c r="I8" s="41"/>
      <c r="J8" s="40"/>
      <c r="K8" s="41"/>
      <c r="L8" s="40"/>
      <c r="M8" s="41"/>
      <c r="N8" s="40"/>
      <c r="O8" s="41"/>
      <c r="P8" s="40"/>
      <c r="Q8" s="40"/>
      <c r="R8" s="40"/>
      <c r="S8" s="41"/>
      <c r="T8" s="40"/>
      <c r="U8" s="41"/>
      <c r="V8" s="40"/>
      <c r="W8" s="41"/>
      <c r="X8" s="40"/>
      <c r="Y8" s="41"/>
      <c r="Z8" s="40"/>
      <c r="AA8" s="41"/>
      <c r="AB8" s="40"/>
      <c r="AC8" s="6"/>
      <c r="AD8" s="39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0"/>
      <c r="AY8" s="40"/>
      <c r="AZ8" s="40"/>
      <c r="BA8" s="40"/>
      <c r="BB8" s="7"/>
    </row>
    <row r="9" spans="1:54" ht="13.5" customHeight="1">
      <c r="A9" s="5"/>
      <c r="B9" s="42" t="s">
        <v>9</v>
      </c>
      <c r="C9" s="43"/>
      <c r="D9" s="5"/>
      <c r="E9" s="44" t="s">
        <v>10</v>
      </c>
      <c r="F9" s="44"/>
      <c r="G9" s="44"/>
      <c r="H9" s="44"/>
      <c r="I9" s="45" t="s">
        <v>11</v>
      </c>
      <c r="J9" s="45"/>
      <c r="K9" s="45"/>
      <c r="L9" s="45"/>
      <c r="M9" s="45" t="s">
        <v>12</v>
      </c>
      <c r="N9" s="45"/>
      <c r="O9" s="45"/>
      <c r="P9" s="45"/>
      <c r="Q9" s="45" t="s">
        <v>13</v>
      </c>
      <c r="R9" s="45"/>
      <c r="S9" s="45"/>
      <c r="T9" s="45"/>
      <c r="U9" s="45" t="s">
        <v>14</v>
      </c>
      <c r="V9" s="45"/>
      <c r="W9" s="45"/>
      <c r="X9" s="45"/>
      <c r="Y9" s="46" t="s">
        <v>15</v>
      </c>
      <c r="Z9" s="46"/>
      <c r="AA9" s="46"/>
      <c r="AB9" s="46"/>
      <c r="AC9" s="47"/>
      <c r="AD9" s="44" t="s">
        <v>10</v>
      </c>
      <c r="AE9" s="44"/>
      <c r="AF9" s="44"/>
      <c r="AG9" s="44"/>
      <c r="AH9" s="45" t="s">
        <v>11</v>
      </c>
      <c r="AI9" s="45"/>
      <c r="AJ9" s="45"/>
      <c r="AK9" s="45"/>
      <c r="AL9" s="45" t="s">
        <v>12</v>
      </c>
      <c r="AM9" s="45"/>
      <c r="AN9" s="45"/>
      <c r="AO9" s="45"/>
      <c r="AP9" s="45" t="s">
        <v>13</v>
      </c>
      <c r="AQ9" s="45"/>
      <c r="AR9" s="45"/>
      <c r="AS9" s="45"/>
      <c r="AT9" s="45" t="s">
        <v>14</v>
      </c>
      <c r="AU9" s="45"/>
      <c r="AV9" s="45"/>
      <c r="AW9" s="45"/>
      <c r="AX9" s="46" t="s">
        <v>15</v>
      </c>
      <c r="AY9" s="46"/>
      <c r="AZ9" s="46"/>
      <c r="BA9" s="46"/>
      <c r="BB9" s="48"/>
    </row>
    <row r="10" spans="1:55" ht="13.5" customHeight="1">
      <c r="A10" s="49" t="s">
        <v>16</v>
      </c>
      <c r="B10" s="50" t="s">
        <v>17</v>
      </c>
      <c r="C10" s="50" t="s">
        <v>18</v>
      </c>
      <c r="D10" s="51" t="s">
        <v>19</v>
      </c>
      <c r="E10" s="52" t="s">
        <v>20</v>
      </c>
      <c r="F10" s="53" t="s">
        <v>21</v>
      </c>
      <c r="G10" s="54" t="s">
        <v>22</v>
      </c>
      <c r="H10" s="55" t="s">
        <v>21</v>
      </c>
      <c r="I10" s="52" t="s">
        <v>20</v>
      </c>
      <c r="J10" s="53" t="s">
        <v>21</v>
      </c>
      <c r="K10" s="54" t="s">
        <v>22</v>
      </c>
      <c r="L10" s="55" t="s">
        <v>21</v>
      </c>
      <c r="M10" s="52" t="s">
        <v>20</v>
      </c>
      <c r="N10" s="53" t="s">
        <v>21</v>
      </c>
      <c r="O10" s="54" t="s">
        <v>22</v>
      </c>
      <c r="P10" s="55" t="s">
        <v>21</v>
      </c>
      <c r="Q10" s="56" t="s">
        <v>20</v>
      </c>
      <c r="R10" s="53" t="s">
        <v>21</v>
      </c>
      <c r="S10" s="54" t="s">
        <v>22</v>
      </c>
      <c r="T10" s="55" t="s">
        <v>21</v>
      </c>
      <c r="U10" s="52" t="s">
        <v>20</v>
      </c>
      <c r="V10" s="53" t="s">
        <v>21</v>
      </c>
      <c r="W10" s="54" t="s">
        <v>22</v>
      </c>
      <c r="X10" s="57" t="s">
        <v>21</v>
      </c>
      <c r="Y10" s="58" t="s">
        <v>23</v>
      </c>
      <c r="Z10" s="59" t="s">
        <v>24</v>
      </c>
      <c r="AA10" s="60" t="s">
        <v>25</v>
      </c>
      <c r="AB10" s="61" t="s">
        <v>24</v>
      </c>
      <c r="AC10" s="62" t="s">
        <v>26</v>
      </c>
      <c r="AD10" s="52" t="s">
        <v>20</v>
      </c>
      <c r="AE10" s="53" t="s">
        <v>21</v>
      </c>
      <c r="AF10" s="54" t="s">
        <v>22</v>
      </c>
      <c r="AG10" s="55" t="s">
        <v>21</v>
      </c>
      <c r="AH10" s="52" t="s">
        <v>20</v>
      </c>
      <c r="AI10" s="53" t="s">
        <v>21</v>
      </c>
      <c r="AJ10" s="54" t="s">
        <v>22</v>
      </c>
      <c r="AK10" s="55" t="s">
        <v>21</v>
      </c>
      <c r="AL10" s="52" t="s">
        <v>20</v>
      </c>
      <c r="AM10" s="53" t="s">
        <v>21</v>
      </c>
      <c r="AN10" s="54" t="s">
        <v>22</v>
      </c>
      <c r="AO10" s="55" t="s">
        <v>21</v>
      </c>
      <c r="AP10" s="52" t="s">
        <v>20</v>
      </c>
      <c r="AQ10" s="53" t="s">
        <v>21</v>
      </c>
      <c r="AR10" s="54" t="s">
        <v>22</v>
      </c>
      <c r="AS10" s="55" t="s">
        <v>21</v>
      </c>
      <c r="AT10" s="52" t="s">
        <v>20</v>
      </c>
      <c r="AU10" s="53" t="s">
        <v>21</v>
      </c>
      <c r="AV10" s="54" t="s">
        <v>22</v>
      </c>
      <c r="AW10" s="57" t="s">
        <v>21</v>
      </c>
      <c r="AX10" s="63" t="s">
        <v>23</v>
      </c>
      <c r="AY10" s="59" t="s">
        <v>24</v>
      </c>
      <c r="AZ10" s="64" t="s">
        <v>25</v>
      </c>
      <c r="BA10" s="61" t="s">
        <v>24</v>
      </c>
      <c r="BB10" s="65" t="s">
        <v>26</v>
      </c>
      <c r="BC10" s="66" t="s">
        <v>27</v>
      </c>
    </row>
    <row r="11" spans="1:55" s="86" customFormat="1" ht="12.75">
      <c r="A11" s="67">
        <v>1</v>
      </c>
      <c r="B11" s="68" t="s">
        <v>28</v>
      </c>
      <c r="C11" s="69">
        <v>1995</v>
      </c>
      <c r="D11" s="70" t="s">
        <v>29</v>
      </c>
      <c r="E11" s="71">
        <v>0</v>
      </c>
      <c r="F11" s="72">
        <v>0</v>
      </c>
      <c r="G11" s="71">
        <v>1</v>
      </c>
      <c r="H11" s="73">
        <v>1</v>
      </c>
      <c r="I11" s="74">
        <v>1</v>
      </c>
      <c r="J11" s="72">
        <v>1</v>
      </c>
      <c r="K11" s="75">
        <v>1</v>
      </c>
      <c r="L11" s="76">
        <v>1</v>
      </c>
      <c r="M11" s="77">
        <v>0</v>
      </c>
      <c r="N11" s="72">
        <v>0</v>
      </c>
      <c r="O11" s="75">
        <v>1</v>
      </c>
      <c r="P11" s="76">
        <v>2</v>
      </c>
      <c r="Q11" s="77">
        <v>1</v>
      </c>
      <c r="R11" s="72">
        <v>1</v>
      </c>
      <c r="S11" s="75">
        <v>1</v>
      </c>
      <c r="T11" s="76">
        <v>1</v>
      </c>
      <c r="U11" s="77">
        <v>1</v>
      </c>
      <c r="V11" s="72">
        <v>1</v>
      </c>
      <c r="W11" s="75">
        <v>1</v>
      </c>
      <c r="X11" s="78">
        <v>1</v>
      </c>
      <c r="Y11" s="79">
        <f aca="true" t="shared" si="0" ref="Y11:AB16">E11+I11+M11+Q11+U11</f>
        <v>3</v>
      </c>
      <c r="Z11" s="80">
        <f t="shared" si="0"/>
        <v>3</v>
      </c>
      <c r="AA11" s="81">
        <f t="shared" si="0"/>
        <v>5</v>
      </c>
      <c r="AB11" s="82">
        <f t="shared" si="0"/>
        <v>6</v>
      </c>
      <c r="AC11" s="83" t="s">
        <v>30</v>
      </c>
      <c r="AD11" s="71">
        <v>1</v>
      </c>
      <c r="AE11" s="72">
        <v>1</v>
      </c>
      <c r="AF11" s="71">
        <v>1</v>
      </c>
      <c r="AG11" s="73">
        <v>1</v>
      </c>
      <c r="AH11" s="74">
        <v>1</v>
      </c>
      <c r="AI11" s="72">
        <v>1</v>
      </c>
      <c r="AJ11" s="75">
        <v>1</v>
      </c>
      <c r="AK11" s="76">
        <v>1</v>
      </c>
      <c r="AL11" s="77">
        <v>1</v>
      </c>
      <c r="AM11" s="72">
        <v>1</v>
      </c>
      <c r="AN11" s="75">
        <v>1</v>
      </c>
      <c r="AO11" s="76">
        <v>1</v>
      </c>
      <c r="AP11" s="77">
        <v>0</v>
      </c>
      <c r="AQ11" s="72">
        <v>0</v>
      </c>
      <c r="AR11" s="75">
        <v>1</v>
      </c>
      <c r="AS11" s="76">
        <v>3</v>
      </c>
      <c r="AT11" s="77">
        <v>1</v>
      </c>
      <c r="AU11" s="72">
        <v>1</v>
      </c>
      <c r="AV11" s="75">
        <v>1</v>
      </c>
      <c r="AW11" s="78">
        <v>1</v>
      </c>
      <c r="AX11" s="79">
        <f aca="true" t="shared" si="1" ref="AX11:BA16">AD11+AH11+AL11+AP11+AT11</f>
        <v>4</v>
      </c>
      <c r="AY11" s="80">
        <f t="shared" si="1"/>
        <v>4</v>
      </c>
      <c r="AZ11" s="81">
        <f t="shared" si="1"/>
        <v>5</v>
      </c>
      <c r="BA11" s="82">
        <f t="shared" si="1"/>
        <v>7</v>
      </c>
      <c r="BB11" s="84" t="s">
        <v>31</v>
      </c>
      <c r="BC11" s="85"/>
    </row>
    <row r="12" spans="1:55" ht="12.75">
      <c r="A12" s="87">
        <v>2</v>
      </c>
      <c r="B12" s="88" t="s">
        <v>32</v>
      </c>
      <c r="C12" s="89">
        <v>1995</v>
      </c>
      <c r="D12" s="90" t="s">
        <v>33</v>
      </c>
      <c r="E12" s="91">
        <v>0</v>
      </c>
      <c r="F12" s="92">
        <v>0</v>
      </c>
      <c r="G12" s="91">
        <v>0</v>
      </c>
      <c r="H12" s="93">
        <v>0</v>
      </c>
      <c r="I12" s="94">
        <v>1</v>
      </c>
      <c r="J12" s="92">
        <v>1</v>
      </c>
      <c r="K12" s="91">
        <v>1</v>
      </c>
      <c r="L12" s="93">
        <v>2</v>
      </c>
      <c r="M12" s="95">
        <v>1</v>
      </c>
      <c r="N12" s="92">
        <v>4</v>
      </c>
      <c r="O12" s="91">
        <v>1</v>
      </c>
      <c r="P12" s="93">
        <v>1</v>
      </c>
      <c r="Q12" s="96">
        <v>0</v>
      </c>
      <c r="R12" s="92">
        <v>0</v>
      </c>
      <c r="S12" s="91">
        <v>1</v>
      </c>
      <c r="T12" s="93">
        <v>1</v>
      </c>
      <c r="U12" s="95">
        <v>0</v>
      </c>
      <c r="V12" s="92">
        <v>0</v>
      </c>
      <c r="W12" s="91">
        <v>1</v>
      </c>
      <c r="X12" s="97">
        <v>2</v>
      </c>
      <c r="Y12" s="98">
        <f t="shared" si="0"/>
        <v>2</v>
      </c>
      <c r="Z12" s="99">
        <f t="shared" si="0"/>
        <v>5</v>
      </c>
      <c r="AA12" s="100">
        <f t="shared" si="0"/>
        <v>4</v>
      </c>
      <c r="AB12" s="101">
        <f t="shared" si="0"/>
        <v>6</v>
      </c>
      <c r="AC12" s="102" t="s">
        <v>34</v>
      </c>
      <c r="AD12" s="91">
        <v>0</v>
      </c>
      <c r="AE12" s="92">
        <v>0</v>
      </c>
      <c r="AF12" s="91">
        <v>1</v>
      </c>
      <c r="AG12" s="93">
        <v>2</v>
      </c>
      <c r="AH12" s="94">
        <v>1</v>
      </c>
      <c r="AI12" s="92">
        <v>2</v>
      </c>
      <c r="AJ12" s="91">
        <v>1</v>
      </c>
      <c r="AK12" s="93">
        <v>2</v>
      </c>
      <c r="AL12" s="95">
        <v>1</v>
      </c>
      <c r="AM12" s="92">
        <v>1</v>
      </c>
      <c r="AN12" s="91">
        <v>1</v>
      </c>
      <c r="AO12" s="93">
        <v>1</v>
      </c>
      <c r="AP12" s="95">
        <v>0</v>
      </c>
      <c r="AQ12" s="92">
        <v>0</v>
      </c>
      <c r="AR12" s="91">
        <v>0</v>
      </c>
      <c r="AS12" s="93">
        <v>0</v>
      </c>
      <c r="AT12" s="95">
        <v>1</v>
      </c>
      <c r="AU12" s="92">
        <v>3</v>
      </c>
      <c r="AV12" s="91">
        <v>1</v>
      </c>
      <c r="AW12" s="97">
        <v>1</v>
      </c>
      <c r="AX12" s="98">
        <f t="shared" si="1"/>
        <v>3</v>
      </c>
      <c r="AY12" s="99">
        <f t="shared" si="1"/>
        <v>6</v>
      </c>
      <c r="AZ12" s="100">
        <f t="shared" si="1"/>
        <v>4</v>
      </c>
      <c r="BA12" s="101">
        <f t="shared" si="1"/>
        <v>6</v>
      </c>
      <c r="BB12" s="103" t="s">
        <v>35</v>
      </c>
      <c r="BC12" s="104">
        <v>100</v>
      </c>
    </row>
    <row r="13" spans="1:55" ht="12.75">
      <c r="A13" s="105">
        <v>3</v>
      </c>
      <c r="B13" s="88" t="s">
        <v>36</v>
      </c>
      <c r="C13" s="89">
        <v>1995</v>
      </c>
      <c r="D13" s="90" t="s">
        <v>33</v>
      </c>
      <c r="E13" s="106">
        <v>0</v>
      </c>
      <c r="F13" s="107">
        <v>0</v>
      </c>
      <c r="G13" s="106">
        <v>1</v>
      </c>
      <c r="H13" s="108">
        <v>1</v>
      </c>
      <c r="I13" s="109">
        <v>1</v>
      </c>
      <c r="J13" s="107">
        <v>1</v>
      </c>
      <c r="K13" s="106">
        <v>1</v>
      </c>
      <c r="L13" s="108">
        <v>2</v>
      </c>
      <c r="M13" s="110">
        <v>1</v>
      </c>
      <c r="N13" s="107">
        <v>3</v>
      </c>
      <c r="O13" s="106">
        <v>1</v>
      </c>
      <c r="P13" s="108">
        <v>1</v>
      </c>
      <c r="Q13" s="111">
        <v>1</v>
      </c>
      <c r="R13" s="107">
        <v>3</v>
      </c>
      <c r="S13" s="106">
        <v>1</v>
      </c>
      <c r="T13" s="108">
        <v>1</v>
      </c>
      <c r="U13" s="110">
        <v>1</v>
      </c>
      <c r="V13" s="107">
        <v>1</v>
      </c>
      <c r="W13" s="106">
        <v>1</v>
      </c>
      <c r="X13" s="112">
        <v>1</v>
      </c>
      <c r="Y13" s="113">
        <f t="shared" si="0"/>
        <v>4</v>
      </c>
      <c r="Z13" s="114">
        <f t="shared" si="0"/>
        <v>8</v>
      </c>
      <c r="AA13" s="115">
        <f t="shared" si="0"/>
        <v>5</v>
      </c>
      <c r="AB13" s="101">
        <f t="shared" si="0"/>
        <v>6</v>
      </c>
      <c r="AC13" s="102" t="s">
        <v>35</v>
      </c>
      <c r="AD13" s="106">
        <v>0</v>
      </c>
      <c r="AE13" s="107">
        <v>0</v>
      </c>
      <c r="AF13" s="106">
        <v>1</v>
      </c>
      <c r="AG13" s="108">
        <v>1</v>
      </c>
      <c r="AH13" s="109">
        <v>1</v>
      </c>
      <c r="AI13" s="107">
        <v>1</v>
      </c>
      <c r="AJ13" s="106">
        <v>1</v>
      </c>
      <c r="AK13" s="108">
        <v>1</v>
      </c>
      <c r="AL13" s="110">
        <v>1</v>
      </c>
      <c r="AM13" s="107">
        <v>1</v>
      </c>
      <c r="AN13" s="106">
        <v>1</v>
      </c>
      <c r="AO13" s="108">
        <v>1</v>
      </c>
      <c r="AP13" s="110">
        <v>0</v>
      </c>
      <c r="AQ13" s="107">
        <v>0</v>
      </c>
      <c r="AR13" s="106">
        <v>1</v>
      </c>
      <c r="AS13" s="108">
        <v>1</v>
      </c>
      <c r="AT13" s="110">
        <v>0</v>
      </c>
      <c r="AU13" s="107">
        <v>0</v>
      </c>
      <c r="AV13" s="106">
        <v>1</v>
      </c>
      <c r="AW13" s="112">
        <v>1</v>
      </c>
      <c r="AX13" s="113">
        <f t="shared" si="1"/>
        <v>2</v>
      </c>
      <c r="AY13" s="114">
        <f t="shared" si="1"/>
        <v>2</v>
      </c>
      <c r="AZ13" s="115">
        <f t="shared" si="1"/>
        <v>5</v>
      </c>
      <c r="BA13" s="101">
        <f t="shared" si="1"/>
        <v>5</v>
      </c>
      <c r="BB13" s="103" t="s">
        <v>30</v>
      </c>
      <c r="BC13" s="104">
        <v>89</v>
      </c>
    </row>
    <row r="14" spans="1:55" s="86" customFormat="1" ht="12.75">
      <c r="A14" s="116">
        <v>4</v>
      </c>
      <c r="B14" s="117" t="s">
        <v>37</v>
      </c>
      <c r="C14" s="118">
        <v>1987</v>
      </c>
      <c r="D14" s="119" t="s">
        <v>29</v>
      </c>
      <c r="E14" s="120">
        <v>0</v>
      </c>
      <c r="F14" s="121">
        <v>0</v>
      </c>
      <c r="G14" s="120">
        <v>1</v>
      </c>
      <c r="H14" s="122">
        <v>4</v>
      </c>
      <c r="I14" s="123">
        <v>1</v>
      </c>
      <c r="J14" s="121">
        <v>2</v>
      </c>
      <c r="K14" s="120">
        <v>1</v>
      </c>
      <c r="L14" s="122">
        <v>2</v>
      </c>
      <c r="M14" s="124">
        <v>1</v>
      </c>
      <c r="N14" s="121">
        <v>2</v>
      </c>
      <c r="O14" s="120">
        <v>1</v>
      </c>
      <c r="P14" s="122">
        <v>2</v>
      </c>
      <c r="Q14" s="124">
        <v>1</v>
      </c>
      <c r="R14" s="121">
        <v>2</v>
      </c>
      <c r="S14" s="120">
        <v>1</v>
      </c>
      <c r="T14" s="122">
        <v>1</v>
      </c>
      <c r="U14" s="124">
        <v>1</v>
      </c>
      <c r="V14" s="121">
        <v>1</v>
      </c>
      <c r="W14" s="120">
        <v>1</v>
      </c>
      <c r="X14" s="125">
        <v>1</v>
      </c>
      <c r="Y14" s="126">
        <f t="shared" si="0"/>
        <v>4</v>
      </c>
      <c r="Z14" s="80">
        <f t="shared" si="0"/>
        <v>7</v>
      </c>
      <c r="AA14" s="81">
        <f t="shared" si="0"/>
        <v>5</v>
      </c>
      <c r="AB14" s="82">
        <f t="shared" si="0"/>
        <v>10</v>
      </c>
      <c r="AC14" s="83" t="s">
        <v>31</v>
      </c>
      <c r="AD14" s="120">
        <v>0</v>
      </c>
      <c r="AE14" s="121">
        <v>0</v>
      </c>
      <c r="AF14" s="120">
        <v>1</v>
      </c>
      <c r="AG14" s="122">
        <v>1</v>
      </c>
      <c r="AH14" s="123">
        <v>1</v>
      </c>
      <c r="AI14" s="121">
        <v>1</v>
      </c>
      <c r="AJ14" s="120">
        <v>1</v>
      </c>
      <c r="AK14" s="122">
        <v>1</v>
      </c>
      <c r="AL14" s="124">
        <v>1</v>
      </c>
      <c r="AM14" s="121">
        <v>1</v>
      </c>
      <c r="AN14" s="120">
        <v>1</v>
      </c>
      <c r="AO14" s="122">
        <v>1</v>
      </c>
      <c r="AP14" s="124">
        <v>0</v>
      </c>
      <c r="AQ14" s="121">
        <v>0</v>
      </c>
      <c r="AR14" s="120">
        <v>0</v>
      </c>
      <c r="AS14" s="122">
        <v>0</v>
      </c>
      <c r="AT14" s="124">
        <v>0</v>
      </c>
      <c r="AU14" s="121">
        <v>0</v>
      </c>
      <c r="AV14" s="120">
        <v>1</v>
      </c>
      <c r="AW14" s="125">
        <v>1</v>
      </c>
      <c r="AX14" s="126">
        <f t="shared" si="1"/>
        <v>2</v>
      </c>
      <c r="AY14" s="80">
        <f t="shared" si="1"/>
        <v>2</v>
      </c>
      <c r="AZ14" s="81">
        <f t="shared" si="1"/>
        <v>4</v>
      </c>
      <c r="BA14" s="82">
        <f t="shared" si="1"/>
        <v>4</v>
      </c>
      <c r="BB14" s="84" t="s">
        <v>34</v>
      </c>
      <c r="BC14" s="85"/>
    </row>
    <row r="15" spans="1:55" ht="12.75">
      <c r="A15" s="127">
        <v>5</v>
      </c>
      <c r="B15" s="88" t="s">
        <v>38</v>
      </c>
      <c r="C15" s="89">
        <v>1992</v>
      </c>
      <c r="D15" s="90" t="s">
        <v>39</v>
      </c>
      <c r="E15" s="106">
        <v>0</v>
      </c>
      <c r="F15" s="107">
        <v>0</v>
      </c>
      <c r="G15" s="106">
        <v>0</v>
      </c>
      <c r="H15" s="108">
        <v>0</v>
      </c>
      <c r="I15" s="95">
        <v>1</v>
      </c>
      <c r="J15" s="92">
        <v>1</v>
      </c>
      <c r="K15" s="91">
        <v>1</v>
      </c>
      <c r="L15" s="93">
        <v>1</v>
      </c>
      <c r="M15" s="95">
        <v>0</v>
      </c>
      <c r="N15" s="92">
        <v>0</v>
      </c>
      <c r="O15" s="91">
        <v>0</v>
      </c>
      <c r="P15" s="93">
        <v>0</v>
      </c>
      <c r="Q15" s="96">
        <v>0</v>
      </c>
      <c r="R15" s="92">
        <v>0</v>
      </c>
      <c r="S15" s="91">
        <v>1</v>
      </c>
      <c r="T15" s="93">
        <v>1</v>
      </c>
      <c r="U15" s="95">
        <v>0</v>
      </c>
      <c r="V15" s="92">
        <v>0</v>
      </c>
      <c r="W15" s="91">
        <v>0</v>
      </c>
      <c r="X15" s="93">
        <v>0</v>
      </c>
      <c r="Y15" s="113">
        <f t="shared" si="0"/>
        <v>1</v>
      </c>
      <c r="Z15" s="128">
        <f t="shared" si="0"/>
        <v>1</v>
      </c>
      <c r="AA15" s="129">
        <f t="shared" si="0"/>
        <v>2</v>
      </c>
      <c r="AB15" s="101">
        <f t="shared" si="0"/>
        <v>2</v>
      </c>
      <c r="AC15" s="102" t="s">
        <v>40</v>
      </c>
      <c r="AD15" s="106">
        <v>0</v>
      </c>
      <c r="AE15" s="107">
        <v>0</v>
      </c>
      <c r="AF15" s="106">
        <v>1</v>
      </c>
      <c r="AG15" s="108">
        <v>3</v>
      </c>
      <c r="AH15" s="95">
        <v>1</v>
      </c>
      <c r="AI15" s="92">
        <v>1</v>
      </c>
      <c r="AJ15" s="91">
        <v>1</v>
      </c>
      <c r="AK15" s="93">
        <v>1</v>
      </c>
      <c r="AL15" s="95">
        <v>0</v>
      </c>
      <c r="AM15" s="92">
        <v>0</v>
      </c>
      <c r="AN15" s="91">
        <v>0</v>
      </c>
      <c r="AO15" s="93">
        <v>0</v>
      </c>
      <c r="AP15" s="95">
        <v>0</v>
      </c>
      <c r="AQ15" s="92">
        <v>0</v>
      </c>
      <c r="AR15" s="91">
        <v>0</v>
      </c>
      <c r="AS15" s="93">
        <v>0</v>
      </c>
      <c r="AT15" s="95">
        <v>0</v>
      </c>
      <c r="AU15" s="92">
        <v>0</v>
      </c>
      <c r="AV15" s="91">
        <v>1</v>
      </c>
      <c r="AW15" s="93">
        <v>6</v>
      </c>
      <c r="AX15" s="113">
        <f t="shared" si="1"/>
        <v>1</v>
      </c>
      <c r="AY15" s="128">
        <f t="shared" si="1"/>
        <v>1</v>
      </c>
      <c r="AZ15" s="129">
        <f t="shared" si="1"/>
        <v>3</v>
      </c>
      <c r="BA15" s="101">
        <f t="shared" si="1"/>
        <v>10</v>
      </c>
      <c r="BB15" s="103" t="s">
        <v>40</v>
      </c>
      <c r="BC15" s="130">
        <v>79</v>
      </c>
    </row>
    <row r="16" spans="1:55" ht="12.75">
      <c r="A16" s="131">
        <v>6</v>
      </c>
      <c r="B16" s="132" t="s">
        <v>41</v>
      </c>
      <c r="C16" s="133">
        <v>1995</v>
      </c>
      <c r="D16" s="134" t="s">
        <v>39</v>
      </c>
      <c r="E16" s="135">
        <v>0</v>
      </c>
      <c r="F16" s="136">
        <v>0</v>
      </c>
      <c r="G16" s="135">
        <v>0</v>
      </c>
      <c r="H16" s="137">
        <v>0</v>
      </c>
      <c r="I16" s="138">
        <v>1</v>
      </c>
      <c r="J16" s="136">
        <v>1</v>
      </c>
      <c r="K16" s="139">
        <v>1</v>
      </c>
      <c r="L16" s="140">
        <v>2</v>
      </c>
      <c r="M16" s="141">
        <v>0</v>
      </c>
      <c r="N16" s="136">
        <v>0</v>
      </c>
      <c r="O16" s="139">
        <v>0</v>
      </c>
      <c r="P16" s="140">
        <v>0</v>
      </c>
      <c r="Q16" s="142">
        <v>0</v>
      </c>
      <c r="R16" s="136">
        <v>0</v>
      </c>
      <c r="S16" s="139">
        <v>1</v>
      </c>
      <c r="T16" s="140">
        <v>1</v>
      </c>
      <c r="U16" s="141">
        <v>0</v>
      </c>
      <c r="V16" s="136">
        <v>0</v>
      </c>
      <c r="W16" s="139">
        <v>0</v>
      </c>
      <c r="X16" s="143">
        <v>0</v>
      </c>
      <c r="Y16" s="144">
        <f t="shared" si="0"/>
        <v>1</v>
      </c>
      <c r="Z16" s="145">
        <f t="shared" si="0"/>
        <v>1</v>
      </c>
      <c r="AA16" s="146">
        <f t="shared" si="0"/>
        <v>2</v>
      </c>
      <c r="AB16" s="147">
        <f t="shared" si="0"/>
        <v>3</v>
      </c>
      <c r="AC16" s="148" t="s">
        <v>42</v>
      </c>
      <c r="AD16" s="91">
        <v>0</v>
      </c>
      <c r="AE16" s="107">
        <v>0</v>
      </c>
      <c r="AF16" s="91">
        <v>0</v>
      </c>
      <c r="AG16" s="93">
        <v>0</v>
      </c>
      <c r="AH16" s="149">
        <v>0</v>
      </c>
      <c r="AI16" s="107">
        <v>0</v>
      </c>
      <c r="AJ16" s="150">
        <v>1</v>
      </c>
      <c r="AK16" s="151">
        <v>1</v>
      </c>
      <c r="AL16" s="152">
        <v>0</v>
      </c>
      <c r="AM16" s="107">
        <v>0</v>
      </c>
      <c r="AN16" s="150">
        <v>0</v>
      </c>
      <c r="AO16" s="151">
        <v>0</v>
      </c>
      <c r="AP16" s="152">
        <v>0</v>
      </c>
      <c r="AQ16" s="107">
        <v>0</v>
      </c>
      <c r="AR16" s="150">
        <v>0</v>
      </c>
      <c r="AS16" s="151">
        <v>0</v>
      </c>
      <c r="AT16" s="152">
        <v>0</v>
      </c>
      <c r="AU16" s="107">
        <v>0</v>
      </c>
      <c r="AV16" s="150">
        <v>0</v>
      </c>
      <c r="AW16" s="153">
        <v>0</v>
      </c>
      <c r="AX16" s="154">
        <f t="shared" si="1"/>
        <v>0</v>
      </c>
      <c r="AY16" s="128">
        <f t="shared" si="1"/>
        <v>0</v>
      </c>
      <c r="AZ16" s="129">
        <f t="shared" si="1"/>
        <v>1</v>
      </c>
      <c r="BA16" s="101">
        <f t="shared" si="1"/>
        <v>1</v>
      </c>
      <c r="BB16" s="103" t="s">
        <v>42</v>
      </c>
      <c r="BC16" s="130">
        <v>71</v>
      </c>
    </row>
    <row r="17" spans="1:55" ht="12.75">
      <c r="A17" s="127">
        <v>7</v>
      </c>
      <c r="B17" s="155" t="s">
        <v>43</v>
      </c>
      <c r="C17" s="156">
        <v>1988</v>
      </c>
      <c r="D17" s="157" t="s">
        <v>44</v>
      </c>
      <c r="E17" s="150">
        <v>0</v>
      </c>
      <c r="F17" s="107">
        <v>0</v>
      </c>
      <c r="G17" s="150">
        <v>0</v>
      </c>
      <c r="H17" s="151">
        <v>0</v>
      </c>
      <c r="I17" s="149">
        <v>0</v>
      </c>
      <c r="J17" s="107">
        <v>0</v>
      </c>
      <c r="K17" s="150">
        <v>1</v>
      </c>
      <c r="L17" s="151">
        <v>1</v>
      </c>
      <c r="M17" s="152">
        <v>0</v>
      </c>
      <c r="N17" s="107">
        <v>0</v>
      </c>
      <c r="O17" s="150">
        <v>0</v>
      </c>
      <c r="P17" s="151">
        <v>0</v>
      </c>
      <c r="Q17" s="158">
        <v>0</v>
      </c>
      <c r="R17" s="107">
        <v>0</v>
      </c>
      <c r="S17" s="150">
        <v>1</v>
      </c>
      <c r="T17" s="151">
        <v>1</v>
      </c>
      <c r="U17" s="152">
        <v>0</v>
      </c>
      <c r="V17" s="107">
        <v>0</v>
      </c>
      <c r="W17" s="150">
        <v>1</v>
      </c>
      <c r="X17" s="153">
        <v>1</v>
      </c>
      <c r="Y17" s="113">
        <f aca="true" t="shared" si="2" ref="Y17:Y22">E17+I17+M17+Q17+U17</f>
        <v>0</v>
      </c>
      <c r="Z17" s="114">
        <f aca="true" t="shared" si="3" ref="Z17:Z22">F17+J17+N17+R17+V17</f>
        <v>0</v>
      </c>
      <c r="AA17" s="115">
        <f aca="true" t="shared" si="4" ref="AA17:AA22">G17+K17+O17+S17+W17</f>
        <v>3</v>
      </c>
      <c r="AB17" s="159">
        <f aca="true" t="shared" si="5" ref="AB17:AB22">H17+L17+P17+T17+X17</f>
        <v>3</v>
      </c>
      <c r="AC17" s="160" t="s">
        <v>45</v>
      </c>
      <c r="AD17" s="91"/>
      <c r="AE17" s="107"/>
      <c r="AF17" s="91"/>
      <c r="AG17" s="93"/>
      <c r="AH17" s="149"/>
      <c r="AI17" s="107"/>
      <c r="AJ17" s="150"/>
      <c r="AK17" s="151"/>
      <c r="AL17" s="152"/>
      <c r="AM17" s="107"/>
      <c r="AN17" s="150"/>
      <c r="AO17" s="151"/>
      <c r="AP17" s="152"/>
      <c r="AQ17" s="107"/>
      <c r="AR17" s="150"/>
      <c r="AS17" s="151"/>
      <c r="AT17" s="152"/>
      <c r="AU17" s="107"/>
      <c r="AV17" s="150"/>
      <c r="AW17" s="153"/>
      <c r="AX17" s="154"/>
      <c r="AY17" s="128"/>
      <c r="AZ17" s="129"/>
      <c r="BA17" s="101"/>
      <c r="BB17" s="103" t="s">
        <v>45</v>
      </c>
      <c r="BC17" s="130">
        <v>63</v>
      </c>
    </row>
    <row r="18" spans="1:55" ht="12.75">
      <c r="A18" s="87">
        <v>8</v>
      </c>
      <c r="B18" s="88" t="s">
        <v>46</v>
      </c>
      <c r="C18" s="89">
        <v>1988</v>
      </c>
      <c r="D18" s="90" t="s">
        <v>47</v>
      </c>
      <c r="E18" s="94">
        <v>0</v>
      </c>
      <c r="F18" s="107">
        <v>0</v>
      </c>
      <c r="G18" s="150">
        <v>0</v>
      </c>
      <c r="H18" s="151">
        <v>0</v>
      </c>
      <c r="I18" s="149">
        <v>0</v>
      </c>
      <c r="J18" s="107">
        <v>0</v>
      </c>
      <c r="K18" s="150">
        <v>1</v>
      </c>
      <c r="L18" s="151">
        <v>1</v>
      </c>
      <c r="M18" s="152">
        <v>0</v>
      </c>
      <c r="N18" s="107">
        <v>0</v>
      </c>
      <c r="O18" s="150">
        <v>0</v>
      </c>
      <c r="P18" s="151">
        <v>0</v>
      </c>
      <c r="Q18" s="158">
        <v>0</v>
      </c>
      <c r="R18" s="107">
        <v>0</v>
      </c>
      <c r="S18" s="150">
        <v>1</v>
      </c>
      <c r="T18" s="151">
        <v>1</v>
      </c>
      <c r="U18" s="152">
        <v>0</v>
      </c>
      <c r="V18" s="107">
        <v>0</v>
      </c>
      <c r="W18" s="150">
        <v>0</v>
      </c>
      <c r="X18" s="153">
        <v>0</v>
      </c>
      <c r="Y18" s="154">
        <f t="shared" si="2"/>
        <v>0</v>
      </c>
      <c r="Z18" s="128">
        <f t="shared" si="3"/>
        <v>0</v>
      </c>
      <c r="AA18" s="129">
        <f t="shared" si="4"/>
        <v>2</v>
      </c>
      <c r="AB18" s="101">
        <f t="shared" si="5"/>
        <v>2</v>
      </c>
      <c r="AC18" s="102" t="s">
        <v>48</v>
      </c>
      <c r="AD18" s="91"/>
      <c r="AE18" s="107"/>
      <c r="AF18" s="91"/>
      <c r="AG18" s="93"/>
      <c r="AH18" s="149"/>
      <c r="AI18" s="107"/>
      <c r="AJ18" s="150"/>
      <c r="AK18" s="151"/>
      <c r="AL18" s="152"/>
      <c r="AM18" s="107"/>
      <c r="AN18" s="150"/>
      <c r="AO18" s="151"/>
      <c r="AP18" s="152"/>
      <c r="AQ18" s="107"/>
      <c r="AR18" s="150"/>
      <c r="AS18" s="151"/>
      <c r="AT18" s="152"/>
      <c r="AU18" s="107"/>
      <c r="AV18" s="150"/>
      <c r="AW18" s="153"/>
      <c r="AX18" s="154"/>
      <c r="AY18" s="128"/>
      <c r="AZ18" s="129"/>
      <c r="BA18" s="101"/>
      <c r="BB18" s="103" t="s">
        <v>48</v>
      </c>
      <c r="BC18" s="130">
        <v>56</v>
      </c>
    </row>
    <row r="19" spans="1:55" s="86" customFormat="1" ht="12.75">
      <c r="A19" s="116">
        <v>9</v>
      </c>
      <c r="B19" s="117" t="s">
        <v>49</v>
      </c>
      <c r="C19" s="118">
        <v>1992</v>
      </c>
      <c r="D19" s="119" t="s">
        <v>29</v>
      </c>
      <c r="E19" s="161">
        <v>0</v>
      </c>
      <c r="F19" s="162">
        <v>0</v>
      </c>
      <c r="G19" s="120">
        <v>0</v>
      </c>
      <c r="H19" s="122">
        <v>0</v>
      </c>
      <c r="I19" s="123">
        <v>0</v>
      </c>
      <c r="J19" s="162">
        <v>0</v>
      </c>
      <c r="K19" s="120">
        <v>1</v>
      </c>
      <c r="L19" s="122">
        <v>3</v>
      </c>
      <c r="M19" s="163">
        <v>0</v>
      </c>
      <c r="N19" s="162">
        <v>0</v>
      </c>
      <c r="O19" s="164">
        <v>0</v>
      </c>
      <c r="P19" s="165">
        <v>0</v>
      </c>
      <c r="Q19" s="163">
        <v>0</v>
      </c>
      <c r="R19" s="162">
        <v>0</v>
      </c>
      <c r="S19" s="164">
        <v>1</v>
      </c>
      <c r="T19" s="165">
        <v>1</v>
      </c>
      <c r="U19" s="124">
        <v>0</v>
      </c>
      <c r="V19" s="162">
        <v>0</v>
      </c>
      <c r="W19" s="120">
        <v>0</v>
      </c>
      <c r="X19" s="125">
        <v>0</v>
      </c>
      <c r="Y19" s="166">
        <f t="shared" si="2"/>
        <v>0</v>
      </c>
      <c r="Z19" s="80">
        <f t="shared" si="3"/>
        <v>0</v>
      </c>
      <c r="AA19" s="81">
        <f t="shared" si="4"/>
        <v>2</v>
      </c>
      <c r="AB19" s="82">
        <f t="shared" si="5"/>
        <v>4</v>
      </c>
      <c r="AC19" s="83" t="s">
        <v>50</v>
      </c>
      <c r="AD19" s="120"/>
      <c r="AE19" s="162"/>
      <c r="AF19" s="120"/>
      <c r="AG19" s="122"/>
      <c r="AH19" s="161"/>
      <c r="AI19" s="162"/>
      <c r="AJ19" s="164"/>
      <c r="AK19" s="165"/>
      <c r="AL19" s="163"/>
      <c r="AM19" s="162"/>
      <c r="AN19" s="164"/>
      <c r="AO19" s="165"/>
      <c r="AP19" s="163"/>
      <c r="AQ19" s="162"/>
      <c r="AR19" s="164"/>
      <c r="AS19" s="165"/>
      <c r="AT19" s="163"/>
      <c r="AU19" s="162"/>
      <c r="AV19" s="164"/>
      <c r="AW19" s="167"/>
      <c r="AX19" s="166"/>
      <c r="AY19" s="80"/>
      <c r="AZ19" s="81"/>
      <c r="BA19" s="82"/>
      <c r="BB19" s="84" t="s">
        <v>50</v>
      </c>
      <c r="BC19" s="85"/>
    </row>
    <row r="20" spans="1:55" ht="12.75">
      <c r="A20" s="87">
        <v>10</v>
      </c>
      <c r="B20" s="88" t="s">
        <v>51</v>
      </c>
      <c r="C20" s="89">
        <v>1985</v>
      </c>
      <c r="D20" s="90" t="s">
        <v>47</v>
      </c>
      <c r="E20" s="149">
        <v>0</v>
      </c>
      <c r="F20" s="107">
        <v>0</v>
      </c>
      <c r="G20" s="150">
        <v>0</v>
      </c>
      <c r="H20" s="151">
        <v>0</v>
      </c>
      <c r="I20" s="149">
        <v>0</v>
      </c>
      <c r="J20" s="107">
        <v>0</v>
      </c>
      <c r="K20" s="150">
        <v>1</v>
      </c>
      <c r="L20" s="151">
        <v>1</v>
      </c>
      <c r="M20" s="152">
        <v>0</v>
      </c>
      <c r="N20" s="107">
        <v>0</v>
      </c>
      <c r="O20" s="150">
        <v>0</v>
      </c>
      <c r="P20" s="151">
        <v>0</v>
      </c>
      <c r="Q20" s="158">
        <v>0</v>
      </c>
      <c r="R20" s="107">
        <v>0</v>
      </c>
      <c r="S20" s="150">
        <v>0</v>
      </c>
      <c r="T20" s="151">
        <v>0</v>
      </c>
      <c r="U20" s="152">
        <v>0</v>
      </c>
      <c r="V20" s="107">
        <v>0</v>
      </c>
      <c r="W20" s="150">
        <v>0</v>
      </c>
      <c r="X20" s="153">
        <v>0</v>
      </c>
      <c r="Y20" s="154">
        <f t="shared" si="2"/>
        <v>0</v>
      </c>
      <c r="Z20" s="128">
        <f t="shared" si="3"/>
        <v>0</v>
      </c>
      <c r="AA20" s="129">
        <f t="shared" si="4"/>
        <v>1</v>
      </c>
      <c r="AB20" s="101">
        <f t="shared" si="5"/>
        <v>1</v>
      </c>
      <c r="AC20" s="102" t="s">
        <v>52</v>
      </c>
      <c r="AD20" s="91"/>
      <c r="AE20" s="107"/>
      <c r="AF20" s="91"/>
      <c r="AG20" s="93"/>
      <c r="AH20" s="149"/>
      <c r="AI20" s="107"/>
      <c r="AJ20" s="150"/>
      <c r="AK20" s="151"/>
      <c r="AL20" s="152"/>
      <c r="AM20" s="107"/>
      <c r="AN20" s="150"/>
      <c r="AO20" s="151"/>
      <c r="AP20" s="152"/>
      <c r="AQ20" s="107"/>
      <c r="AR20" s="150"/>
      <c r="AS20" s="151"/>
      <c r="AT20" s="152"/>
      <c r="AU20" s="107"/>
      <c r="AV20" s="150"/>
      <c r="AW20" s="153"/>
      <c r="AX20" s="154"/>
      <c r="AY20" s="128"/>
      <c r="AZ20" s="129"/>
      <c r="BA20" s="101"/>
      <c r="BB20" s="103" t="s">
        <v>52</v>
      </c>
      <c r="BC20" s="130">
        <v>50</v>
      </c>
    </row>
    <row r="21" spans="1:55" s="86" customFormat="1" ht="12.75">
      <c r="A21" s="116">
        <v>11</v>
      </c>
      <c r="B21" s="117" t="s">
        <v>53</v>
      </c>
      <c r="C21" s="118">
        <v>1989</v>
      </c>
      <c r="D21" s="119" t="s">
        <v>29</v>
      </c>
      <c r="E21" s="161">
        <v>0</v>
      </c>
      <c r="F21" s="162">
        <v>0</v>
      </c>
      <c r="G21" s="164">
        <v>0</v>
      </c>
      <c r="H21" s="165">
        <v>0</v>
      </c>
      <c r="I21" s="161">
        <v>0</v>
      </c>
      <c r="J21" s="162">
        <v>0</v>
      </c>
      <c r="K21" s="164">
        <v>1</v>
      </c>
      <c r="L21" s="165">
        <v>1</v>
      </c>
      <c r="M21" s="163">
        <v>0</v>
      </c>
      <c r="N21" s="162">
        <v>0</v>
      </c>
      <c r="O21" s="164">
        <v>0</v>
      </c>
      <c r="P21" s="165">
        <v>0</v>
      </c>
      <c r="Q21" s="163">
        <v>0</v>
      </c>
      <c r="R21" s="162">
        <v>0</v>
      </c>
      <c r="S21" s="164">
        <v>0</v>
      </c>
      <c r="T21" s="165">
        <v>0</v>
      </c>
      <c r="U21" s="163">
        <v>0</v>
      </c>
      <c r="V21" s="162">
        <v>0</v>
      </c>
      <c r="W21" s="164">
        <v>0</v>
      </c>
      <c r="X21" s="167">
        <v>0</v>
      </c>
      <c r="Y21" s="166">
        <f t="shared" si="2"/>
        <v>0</v>
      </c>
      <c r="Z21" s="80">
        <f t="shared" si="3"/>
        <v>0</v>
      </c>
      <c r="AA21" s="81">
        <f t="shared" si="4"/>
        <v>1</v>
      </c>
      <c r="AB21" s="82">
        <f t="shared" si="5"/>
        <v>1</v>
      </c>
      <c r="AC21" s="83" t="s">
        <v>52</v>
      </c>
      <c r="AD21" s="120"/>
      <c r="AE21" s="162"/>
      <c r="AF21" s="120"/>
      <c r="AG21" s="122"/>
      <c r="AH21" s="161"/>
      <c r="AI21" s="162"/>
      <c r="AJ21" s="164"/>
      <c r="AK21" s="165"/>
      <c r="AL21" s="163"/>
      <c r="AM21" s="162"/>
      <c r="AN21" s="164"/>
      <c r="AO21" s="165"/>
      <c r="AP21" s="163"/>
      <c r="AQ21" s="162"/>
      <c r="AR21" s="164"/>
      <c r="AS21" s="165"/>
      <c r="AT21" s="163"/>
      <c r="AU21" s="162"/>
      <c r="AV21" s="164"/>
      <c r="AW21" s="167"/>
      <c r="AX21" s="166"/>
      <c r="AY21" s="80"/>
      <c r="AZ21" s="81"/>
      <c r="BA21" s="82"/>
      <c r="BB21" s="84" t="s">
        <v>52</v>
      </c>
      <c r="BC21" s="168"/>
    </row>
    <row r="22" spans="1:55" s="86" customFormat="1" ht="12.75">
      <c r="A22" s="116">
        <v>12</v>
      </c>
      <c r="B22" s="169" t="s">
        <v>54</v>
      </c>
      <c r="C22" s="118">
        <v>1986</v>
      </c>
      <c r="D22" s="119" t="s">
        <v>29</v>
      </c>
      <c r="E22" s="123">
        <v>0</v>
      </c>
      <c r="F22" s="121">
        <v>0</v>
      </c>
      <c r="G22" s="120">
        <v>0</v>
      </c>
      <c r="H22" s="122">
        <v>0</v>
      </c>
      <c r="I22" s="123">
        <v>0</v>
      </c>
      <c r="J22" s="121">
        <v>0</v>
      </c>
      <c r="K22" s="120">
        <v>1</v>
      </c>
      <c r="L22" s="122">
        <v>1</v>
      </c>
      <c r="M22" s="124">
        <v>0</v>
      </c>
      <c r="N22" s="121">
        <v>0</v>
      </c>
      <c r="O22" s="120">
        <v>0</v>
      </c>
      <c r="P22" s="122">
        <v>0</v>
      </c>
      <c r="Q22" s="124">
        <v>0</v>
      </c>
      <c r="R22" s="121">
        <v>0</v>
      </c>
      <c r="S22" s="120">
        <v>0</v>
      </c>
      <c r="T22" s="122">
        <v>0</v>
      </c>
      <c r="U22" s="124">
        <v>0</v>
      </c>
      <c r="V22" s="121">
        <v>0</v>
      </c>
      <c r="W22" s="120">
        <v>0</v>
      </c>
      <c r="X22" s="125">
        <v>0</v>
      </c>
      <c r="Y22" s="166">
        <f t="shared" si="2"/>
        <v>0</v>
      </c>
      <c r="Z22" s="80">
        <f t="shared" si="3"/>
        <v>0</v>
      </c>
      <c r="AA22" s="81">
        <f t="shared" si="4"/>
        <v>1</v>
      </c>
      <c r="AB22" s="82">
        <f t="shared" si="5"/>
        <v>1</v>
      </c>
      <c r="AC22" s="83" t="s">
        <v>52</v>
      </c>
      <c r="AD22" s="120"/>
      <c r="AE22" s="162"/>
      <c r="AF22" s="120"/>
      <c r="AG22" s="122"/>
      <c r="AH22" s="161"/>
      <c r="AI22" s="162"/>
      <c r="AJ22" s="164"/>
      <c r="AK22" s="165"/>
      <c r="AL22" s="163"/>
      <c r="AM22" s="162"/>
      <c r="AN22" s="164"/>
      <c r="AO22" s="165"/>
      <c r="AP22" s="163"/>
      <c r="AQ22" s="162"/>
      <c r="AR22" s="164"/>
      <c r="AS22" s="165"/>
      <c r="AT22" s="163"/>
      <c r="AU22" s="162"/>
      <c r="AV22" s="164"/>
      <c r="AW22" s="167"/>
      <c r="AX22" s="126"/>
      <c r="AY22" s="170"/>
      <c r="AZ22" s="171"/>
      <c r="BA22" s="172"/>
      <c r="BB22" s="84" t="s">
        <v>52</v>
      </c>
      <c r="BC22" s="85"/>
    </row>
    <row r="23" spans="1:29" ht="12.75">
      <c r="A23" s="5"/>
      <c r="B23" s="5"/>
      <c r="C23" s="5"/>
      <c r="D23" s="5"/>
      <c r="E23" s="6"/>
      <c r="F23" s="5"/>
      <c r="G23" s="6"/>
      <c r="H23" s="5"/>
      <c r="I23" s="6"/>
      <c r="J23" s="5"/>
      <c r="K23" s="6"/>
      <c r="L23" s="5"/>
      <c r="M23" s="6"/>
      <c r="N23" s="5"/>
      <c r="O23" s="6"/>
      <c r="P23" s="5"/>
      <c r="Q23" s="5"/>
      <c r="R23" s="5"/>
      <c r="S23" s="6"/>
      <c r="T23" s="5"/>
      <c r="U23" s="6"/>
      <c r="V23" s="5"/>
      <c r="W23" s="6"/>
      <c r="X23" s="5"/>
      <c r="Y23" s="173"/>
      <c r="Z23" s="174"/>
      <c r="AA23" s="173"/>
      <c r="AB23" s="174"/>
      <c r="AC23" s="6"/>
    </row>
    <row r="24" spans="1:29" ht="12.75">
      <c r="A24" s="5"/>
      <c r="B24" s="5"/>
      <c r="C24" s="5"/>
      <c r="D24" s="5"/>
      <c r="E24" s="6"/>
      <c r="F24" s="5"/>
      <c r="G24" s="6"/>
      <c r="H24" s="5"/>
      <c r="I24" s="6"/>
      <c r="J24" s="5"/>
      <c r="K24" s="6"/>
      <c r="L24" s="5"/>
      <c r="M24" s="6"/>
      <c r="N24" s="5"/>
      <c r="O24" s="6"/>
      <c r="P24" s="5"/>
      <c r="Q24" s="5"/>
      <c r="R24" s="5"/>
      <c r="S24" s="6"/>
      <c r="T24" s="5"/>
      <c r="U24" s="6"/>
      <c r="V24" s="5"/>
      <c r="W24" s="6"/>
      <c r="X24" s="5"/>
      <c r="Y24" s="6"/>
      <c r="Z24" s="5"/>
      <c r="AA24" s="6"/>
      <c r="AB24" s="5"/>
      <c r="AC24" s="6"/>
    </row>
    <row r="25" spans="1:29" ht="12.75">
      <c r="A25" s="5"/>
      <c r="B25" s="36"/>
      <c r="C25" s="36"/>
      <c r="D25" s="36"/>
      <c r="E25" s="39"/>
      <c r="F25" s="40"/>
      <c r="G25" s="41"/>
      <c r="H25" s="40"/>
      <c r="I25" s="41"/>
      <c r="J25" s="40"/>
      <c r="K25" s="41"/>
      <c r="L25" s="40"/>
      <c r="M25" s="41"/>
      <c r="N25" s="40"/>
      <c r="O25" s="41"/>
      <c r="P25" s="40"/>
      <c r="Q25" s="40"/>
      <c r="R25" s="40"/>
      <c r="S25" s="41"/>
      <c r="T25" s="40"/>
      <c r="U25" s="41"/>
      <c r="V25" s="40"/>
      <c r="W25" s="41"/>
      <c r="X25" s="40"/>
      <c r="Y25" s="41"/>
      <c r="Z25" s="40"/>
      <c r="AA25" s="41"/>
      <c r="AB25" s="40"/>
      <c r="AC25" s="6"/>
    </row>
    <row r="26" spans="1:54" ht="13.5" customHeight="1">
      <c r="A26" s="5"/>
      <c r="B26" s="42" t="s">
        <v>55</v>
      </c>
      <c r="C26" s="43"/>
      <c r="D26" s="175"/>
      <c r="E26" s="44" t="s">
        <v>10</v>
      </c>
      <c r="F26" s="44"/>
      <c r="G26" s="44"/>
      <c r="H26" s="44"/>
      <c r="I26" s="45" t="s">
        <v>11</v>
      </c>
      <c r="J26" s="45"/>
      <c r="K26" s="45"/>
      <c r="L26" s="45"/>
      <c r="M26" s="45" t="s">
        <v>12</v>
      </c>
      <c r="N26" s="45"/>
      <c r="O26" s="45"/>
      <c r="P26" s="45"/>
      <c r="Q26" s="45" t="s">
        <v>13</v>
      </c>
      <c r="R26" s="45"/>
      <c r="S26" s="45"/>
      <c r="T26" s="45"/>
      <c r="U26" s="45" t="s">
        <v>14</v>
      </c>
      <c r="V26" s="45"/>
      <c r="W26" s="45"/>
      <c r="X26" s="45"/>
      <c r="Y26" s="176" t="s">
        <v>15</v>
      </c>
      <c r="Z26" s="176"/>
      <c r="AA26" s="176"/>
      <c r="AB26" s="176"/>
      <c r="AC26" s="47"/>
      <c r="AD26" s="44" t="s">
        <v>10</v>
      </c>
      <c r="AE26" s="44"/>
      <c r="AF26" s="44"/>
      <c r="AG26" s="44"/>
      <c r="AH26" s="45" t="s">
        <v>11</v>
      </c>
      <c r="AI26" s="45"/>
      <c r="AJ26" s="45"/>
      <c r="AK26" s="45"/>
      <c r="AL26" s="45" t="s">
        <v>12</v>
      </c>
      <c r="AM26" s="45"/>
      <c r="AN26" s="45"/>
      <c r="AO26" s="45"/>
      <c r="AP26" s="45" t="s">
        <v>13</v>
      </c>
      <c r="AQ26" s="45"/>
      <c r="AR26" s="45"/>
      <c r="AS26" s="45"/>
      <c r="AT26" s="45" t="s">
        <v>14</v>
      </c>
      <c r="AU26" s="45"/>
      <c r="AV26" s="45"/>
      <c r="AW26" s="45"/>
      <c r="AX26" s="176" t="s">
        <v>15</v>
      </c>
      <c r="AY26" s="176"/>
      <c r="AZ26" s="176"/>
      <c r="BA26" s="176"/>
      <c r="BB26" s="48"/>
    </row>
    <row r="27" spans="1:55" ht="12.75">
      <c r="A27" s="49" t="s">
        <v>16</v>
      </c>
      <c r="B27" s="50" t="s">
        <v>17</v>
      </c>
      <c r="C27" s="50" t="s">
        <v>18</v>
      </c>
      <c r="D27" s="51" t="s">
        <v>19</v>
      </c>
      <c r="E27" s="58" t="s">
        <v>20</v>
      </c>
      <c r="F27" s="59" t="s">
        <v>21</v>
      </c>
      <c r="G27" s="60" t="s">
        <v>22</v>
      </c>
      <c r="H27" s="61" t="s">
        <v>21</v>
      </c>
      <c r="I27" s="58" t="s">
        <v>20</v>
      </c>
      <c r="J27" s="59" t="s">
        <v>21</v>
      </c>
      <c r="K27" s="60" t="s">
        <v>22</v>
      </c>
      <c r="L27" s="61" t="s">
        <v>21</v>
      </c>
      <c r="M27" s="58" t="s">
        <v>20</v>
      </c>
      <c r="N27" s="59" t="s">
        <v>21</v>
      </c>
      <c r="O27" s="60" t="s">
        <v>22</v>
      </c>
      <c r="P27" s="61" t="s">
        <v>21</v>
      </c>
      <c r="Q27" s="63" t="s">
        <v>20</v>
      </c>
      <c r="R27" s="59" t="s">
        <v>21</v>
      </c>
      <c r="S27" s="60" t="s">
        <v>22</v>
      </c>
      <c r="T27" s="61" t="s">
        <v>21</v>
      </c>
      <c r="U27" s="58" t="s">
        <v>20</v>
      </c>
      <c r="V27" s="59" t="s">
        <v>21</v>
      </c>
      <c r="W27" s="60" t="s">
        <v>22</v>
      </c>
      <c r="X27" s="177" t="s">
        <v>21</v>
      </c>
      <c r="Y27" s="58" t="s">
        <v>23</v>
      </c>
      <c r="Z27" s="59" t="s">
        <v>24</v>
      </c>
      <c r="AA27" s="60" t="s">
        <v>25</v>
      </c>
      <c r="AB27" s="61" t="s">
        <v>24</v>
      </c>
      <c r="AC27" s="178" t="s">
        <v>26</v>
      </c>
      <c r="AD27" s="58" t="s">
        <v>20</v>
      </c>
      <c r="AE27" s="59" t="s">
        <v>21</v>
      </c>
      <c r="AF27" s="60" t="s">
        <v>22</v>
      </c>
      <c r="AG27" s="61" t="s">
        <v>21</v>
      </c>
      <c r="AH27" s="58" t="s">
        <v>20</v>
      </c>
      <c r="AI27" s="59" t="s">
        <v>21</v>
      </c>
      <c r="AJ27" s="60" t="s">
        <v>22</v>
      </c>
      <c r="AK27" s="61" t="s">
        <v>21</v>
      </c>
      <c r="AL27" s="58" t="s">
        <v>20</v>
      </c>
      <c r="AM27" s="59" t="s">
        <v>21</v>
      </c>
      <c r="AN27" s="60" t="s">
        <v>22</v>
      </c>
      <c r="AO27" s="61" t="s">
        <v>21</v>
      </c>
      <c r="AP27" s="58" t="s">
        <v>20</v>
      </c>
      <c r="AQ27" s="59" t="s">
        <v>21</v>
      </c>
      <c r="AR27" s="60" t="s">
        <v>22</v>
      </c>
      <c r="AS27" s="61" t="s">
        <v>21</v>
      </c>
      <c r="AT27" s="58" t="s">
        <v>20</v>
      </c>
      <c r="AU27" s="59" t="s">
        <v>21</v>
      </c>
      <c r="AV27" s="60" t="s">
        <v>22</v>
      </c>
      <c r="AW27" s="177" t="s">
        <v>21</v>
      </c>
      <c r="AX27" s="63" t="s">
        <v>23</v>
      </c>
      <c r="AY27" s="59" t="s">
        <v>24</v>
      </c>
      <c r="AZ27" s="64" t="s">
        <v>25</v>
      </c>
      <c r="BA27" s="61" t="s">
        <v>24</v>
      </c>
      <c r="BB27" s="179" t="s">
        <v>26</v>
      </c>
      <c r="BC27" s="66" t="s">
        <v>27</v>
      </c>
    </row>
    <row r="28" spans="1:55" ht="15" customHeight="1">
      <c r="A28" s="180">
        <v>1</v>
      </c>
      <c r="B28" s="155" t="s">
        <v>56</v>
      </c>
      <c r="C28" s="156">
        <v>1992</v>
      </c>
      <c r="D28" s="181" t="s">
        <v>33</v>
      </c>
      <c r="E28" s="149">
        <v>1</v>
      </c>
      <c r="F28" s="182">
        <v>1</v>
      </c>
      <c r="G28" s="183">
        <v>1</v>
      </c>
      <c r="H28" s="184">
        <v>1</v>
      </c>
      <c r="I28" s="94">
        <v>1</v>
      </c>
      <c r="J28" s="182">
        <v>1</v>
      </c>
      <c r="K28" s="91">
        <v>1</v>
      </c>
      <c r="L28" s="93">
        <v>1</v>
      </c>
      <c r="M28" s="95">
        <v>0</v>
      </c>
      <c r="N28" s="182">
        <v>0</v>
      </c>
      <c r="O28" s="91">
        <v>1</v>
      </c>
      <c r="P28" s="93">
        <v>3</v>
      </c>
      <c r="Q28" s="95">
        <v>1</v>
      </c>
      <c r="R28" s="182">
        <v>1</v>
      </c>
      <c r="S28" s="91">
        <v>1</v>
      </c>
      <c r="T28" s="93">
        <v>1</v>
      </c>
      <c r="U28" s="95">
        <v>1</v>
      </c>
      <c r="V28" s="182">
        <v>5</v>
      </c>
      <c r="W28" s="91">
        <v>1</v>
      </c>
      <c r="X28" s="97">
        <v>1</v>
      </c>
      <c r="Y28" s="154">
        <f aca="true" t="shared" si="6" ref="Y28:AB33">E28+I28+M28+Q28+U28</f>
        <v>4</v>
      </c>
      <c r="Z28" s="128">
        <f t="shared" si="6"/>
        <v>8</v>
      </c>
      <c r="AA28" s="129">
        <f t="shared" si="6"/>
        <v>5</v>
      </c>
      <c r="AB28" s="101">
        <f t="shared" si="6"/>
        <v>7</v>
      </c>
      <c r="AC28" s="102" t="s">
        <v>31</v>
      </c>
      <c r="AD28" s="149">
        <v>1</v>
      </c>
      <c r="AE28" s="182">
        <v>1</v>
      </c>
      <c r="AF28" s="183">
        <v>1</v>
      </c>
      <c r="AG28" s="184">
        <v>1</v>
      </c>
      <c r="AH28" s="94">
        <v>1</v>
      </c>
      <c r="AI28" s="182">
        <v>1</v>
      </c>
      <c r="AJ28" s="91">
        <v>1</v>
      </c>
      <c r="AK28" s="93">
        <v>1</v>
      </c>
      <c r="AL28" s="95">
        <v>1</v>
      </c>
      <c r="AM28" s="182">
        <v>1</v>
      </c>
      <c r="AN28" s="91">
        <v>1</v>
      </c>
      <c r="AO28" s="93">
        <v>1</v>
      </c>
      <c r="AP28" s="95">
        <v>1</v>
      </c>
      <c r="AQ28" s="182">
        <v>1</v>
      </c>
      <c r="AR28" s="91">
        <v>1</v>
      </c>
      <c r="AS28" s="93">
        <v>1</v>
      </c>
      <c r="AT28" s="95">
        <v>0</v>
      </c>
      <c r="AU28" s="182">
        <v>0</v>
      </c>
      <c r="AV28" s="91">
        <v>1</v>
      </c>
      <c r="AW28" s="97">
        <v>1</v>
      </c>
      <c r="AX28" s="154">
        <f aca="true" t="shared" si="7" ref="AX28:BA33">AD28+AH28+AL28+AP28+AT28</f>
        <v>4</v>
      </c>
      <c r="AY28" s="128">
        <f t="shared" si="7"/>
        <v>4</v>
      </c>
      <c r="AZ28" s="129">
        <f t="shared" si="7"/>
        <v>5</v>
      </c>
      <c r="BA28" s="101">
        <f t="shared" si="7"/>
        <v>5</v>
      </c>
      <c r="BB28" s="103" t="s">
        <v>31</v>
      </c>
      <c r="BC28" s="85">
        <v>100</v>
      </c>
    </row>
    <row r="29" spans="1:55" s="86" customFormat="1" ht="15" customHeight="1">
      <c r="A29" s="116">
        <v>2</v>
      </c>
      <c r="B29" s="117" t="s">
        <v>57</v>
      </c>
      <c r="C29" s="118">
        <v>1980</v>
      </c>
      <c r="D29" s="119" t="s">
        <v>29</v>
      </c>
      <c r="E29" s="123">
        <v>1</v>
      </c>
      <c r="F29" s="121">
        <v>1</v>
      </c>
      <c r="G29" s="120">
        <v>1</v>
      </c>
      <c r="H29" s="122">
        <v>1</v>
      </c>
      <c r="I29" s="123">
        <v>1</v>
      </c>
      <c r="J29" s="121">
        <v>1</v>
      </c>
      <c r="K29" s="120">
        <v>1</v>
      </c>
      <c r="L29" s="122">
        <v>1</v>
      </c>
      <c r="M29" s="124">
        <v>0</v>
      </c>
      <c r="N29" s="121">
        <v>0</v>
      </c>
      <c r="O29" s="120">
        <v>0</v>
      </c>
      <c r="P29" s="122">
        <v>0</v>
      </c>
      <c r="Q29" s="124">
        <v>1</v>
      </c>
      <c r="R29" s="121">
        <v>6</v>
      </c>
      <c r="S29" s="120">
        <v>1</v>
      </c>
      <c r="T29" s="122">
        <v>1</v>
      </c>
      <c r="U29" s="124">
        <v>1</v>
      </c>
      <c r="V29" s="121">
        <v>2</v>
      </c>
      <c r="W29" s="120">
        <v>1</v>
      </c>
      <c r="X29" s="125">
        <v>1</v>
      </c>
      <c r="Y29" s="166">
        <f t="shared" si="6"/>
        <v>4</v>
      </c>
      <c r="Z29" s="80">
        <f t="shared" si="6"/>
        <v>10</v>
      </c>
      <c r="AA29" s="81">
        <f t="shared" si="6"/>
        <v>4</v>
      </c>
      <c r="AB29" s="82">
        <f t="shared" si="6"/>
        <v>4</v>
      </c>
      <c r="AC29" s="83" t="s">
        <v>30</v>
      </c>
      <c r="AD29" s="123">
        <v>1</v>
      </c>
      <c r="AE29" s="121">
        <v>1</v>
      </c>
      <c r="AF29" s="120">
        <v>1</v>
      </c>
      <c r="AG29" s="122">
        <v>1</v>
      </c>
      <c r="AH29" s="123">
        <v>1</v>
      </c>
      <c r="AI29" s="121">
        <v>1</v>
      </c>
      <c r="AJ29" s="120">
        <v>1</v>
      </c>
      <c r="AK29" s="122">
        <v>1</v>
      </c>
      <c r="AL29" s="124">
        <v>0</v>
      </c>
      <c r="AM29" s="121">
        <v>0</v>
      </c>
      <c r="AN29" s="120">
        <v>1</v>
      </c>
      <c r="AO29" s="122">
        <v>3</v>
      </c>
      <c r="AP29" s="124">
        <v>0</v>
      </c>
      <c r="AQ29" s="121">
        <v>0</v>
      </c>
      <c r="AR29" s="120">
        <v>1</v>
      </c>
      <c r="AS29" s="122">
        <v>4</v>
      </c>
      <c r="AT29" s="124">
        <v>0</v>
      </c>
      <c r="AU29" s="121">
        <v>0</v>
      </c>
      <c r="AV29" s="120">
        <v>1</v>
      </c>
      <c r="AW29" s="125">
        <v>5</v>
      </c>
      <c r="AX29" s="166">
        <f t="shared" si="7"/>
        <v>2</v>
      </c>
      <c r="AY29" s="80">
        <f t="shared" si="7"/>
        <v>2</v>
      </c>
      <c r="AZ29" s="81">
        <f t="shared" si="7"/>
        <v>5</v>
      </c>
      <c r="BA29" s="82">
        <f t="shared" si="7"/>
        <v>14</v>
      </c>
      <c r="BB29" s="84" t="s">
        <v>35</v>
      </c>
      <c r="BC29" s="104"/>
    </row>
    <row r="30" spans="1:55" s="86" customFormat="1" ht="15" customHeight="1">
      <c r="A30" s="185">
        <v>3</v>
      </c>
      <c r="B30" s="117" t="s">
        <v>58</v>
      </c>
      <c r="C30" s="118">
        <v>1988</v>
      </c>
      <c r="D30" s="119" t="s">
        <v>29</v>
      </c>
      <c r="E30" s="123">
        <v>1</v>
      </c>
      <c r="F30" s="121">
        <v>1</v>
      </c>
      <c r="G30" s="120">
        <v>1</v>
      </c>
      <c r="H30" s="122">
        <v>1</v>
      </c>
      <c r="I30" s="123">
        <v>1</v>
      </c>
      <c r="J30" s="121">
        <v>1</v>
      </c>
      <c r="K30" s="120">
        <v>1</v>
      </c>
      <c r="L30" s="122">
        <v>1</v>
      </c>
      <c r="M30" s="124">
        <v>0</v>
      </c>
      <c r="N30" s="121">
        <v>0</v>
      </c>
      <c r="O30" s="120">
        <v>0</v>
      </c>
      <c r="P30" s="122">
        <v>0</v>
      </c>
      <c r="Q30" s="124">
        <v>1</v>
      </c>
      <c r="R30" s="121">
        <v>1</v>
      </c>
      <c r="S30" s="120">
        <v>1</v>
      </c>
      <c r="T30" s="122">
        <v>1</v>
      </c>
      <c r="U30" s="124">
        <v>0</v>
      </c>
      <c r="V30" s="121">
        <v>0</v>
      </c>
      <c r="W30" s="120">
        <v>1</v>
      </c>
      <c r="X30" s="125">
        <v>1</v>
      </c>
      <c r="Y30" s="166">
        <f t="shared" si="6"/>
        <v>3</v>
      </c>
      <c r="Z30" s="80">
        <f t="shared" si="6"/>
        <v>3</v>
      </c>
      <c r="AA30" s="81">
        <f t="shared" si="6"/>
        <v>4</v>
      </c>
      <c r="AB30" s="82">
        <f t="shared" si="6"/>
        <v>4</v>
      </c>
      <c r="AC30" s="83" t="s">
        <v>34</v>
      </c>
      <c r="AD30" s="123">
        <v>0</v>
      </c>
      <c r="AE30" s="186">
        <v>0</v>
      </c>
      <c r="AF30" s="187">
        <v>1</v>
      </c>
      <c r="AG30" s="122">
        <v>2</v>
      </c>
      <c r="AH30" s="123">
        <v>1</v>
      </c>
      <c r="AI30" s="121">
        <v>2</v>
      </c>
      <c r="AJ30" s="120">
        <v>1</v>
      </c>
      <c r="AK30" s="122">
        <v>2</v>
      </c>
      <c r="AL30" s="124">
        <v>0</v>
      </c>
      <c r="AM30" s="121">
        <v>0</v>
      </c>
      <c r="AN30" s="120">
        <v>1</v>
      </c>
      <c r="AO30" s="122">
        <v>1</v>
      </c>
      <c r="AP30" s="124">
        <v>0</v>
      </c>
      <c r="AQ30" s="121">
        <v>0</v>
      </c>
      <c r="AR30" s="120">
        <v>1</v>
      </c>
      <c r="AS30" s="122">
        <v>2</v>
      </c>
      <c r="AT30" s="124">
        <v>1</v>
      </c>
      <c r="AU30" s="121">
        <v>1</v>
      </c>
      <c r="AV30" s="120">
        <v>1</v>
      </c>
      <c r="AW30" s="125">
        <v>1</v>
      </c>
      <c r="AX30" s="166">
        <f t="shared" si="7"/>
        <v>2</v>
      </c>
      <c r="AY30" s="80">
        <f t="shared" si="7"/>
        <v>3</v>
      </c>
      <c r="AZ30" s="81">
        <f t="shared" si="7"/>
        <v>5</v>
      </c>
      <c r="BA30" s="82">
        <f t="shared" si="7"/>
        <v>8</v>
      </c>
      <c r="BB30" s="84" t="s">
        <v>30</v>
      </c>
      <c r="BC30" s="104"/>
    </row>
    <row r="31" spans="1:55" ht="15" customHeight="1">
      <c r="A31" s="188">
        <v>4</v>
      </c>
      <c r="B31" s="88" t="s">
        <v>59</v>
      </c>
      <c r="C31" s="89">
        <v>1992</v>
      </c>
      <c r="D31" s="90" t="s">
        <v>39</v>
      </c>
      <c r="E31" s="94">
        <v>1</v>
      </c>
      <c r="F31" s="92">
        <v>1</v>
      </c>
      <c r="G31" s="91">
        <v>1</v>
      </c>
      <c r="H31" s="93">
        <v>1</v>
      </c>
      <c r="I31" s="94">
        <v>1</v>
      </c>
      <c r="J31" s="92">
        <v>1</v>
      </c>
      <c r="K31" s="91">
        <v>1</v>
      </c>
      <c r="L31" s="93">
        <v>1</v>
      </c>
      <c r="M31" s="95">
        <v>0</v>
      </c>
      <c r="N31" s="92">
        <v>0</v>
      </c>
      <c r="O31" s="91">
        <v>0</v>
      </c>
      <c r="P31" s="93">
        <v>0</v>
      </c>
      <c r="Q31" s="95">
        <v>1</v>
      </c>
      <c r="R31" s="92">
        <v>1</v>
      </c>
      <c r="S31" s="91">
        <v>1</v>
      </c>
      <c r="T31" s="93">
        <v>1</v>
      </c>
      <c r="U31" s="95">
        <v>0</v>
      </c>
      <c r="V31" s="92">
        <v>0</v>
      </c>
      <c r="W31" s="91">
        <v>1</v>
      </c>
      <c r="X31" s="97">
        <v>2</v>
      </c>
      <c r="Y31" s="154">
        <f t="shared" si="6"/>
        <v>3</v>
      </c>
      <c r="Z31" s="128">
        <f t="shared" si="6"/>
        <v>3</v>
      </c>
      <c r="AA31" s="129">
        <f t="shared" si="6"/>
        <v>4</v>
      </c>
      <c r="AB31" s="101">
        <f t="shared" si="6"/>
        <v>5</v>
      </c>
      <c r="AC31" s="102" t="s">
        <v>40</v>
      </c>
      <c r="AD31" s="94">
        <v>0</v>
      </c>
      <c r="AE31" s="92">
        <v>0</v>
      </c>
      <c r="AF31" s="91">
        <v>1</v>
      </c>
      <c r="AG31" s="93">
        <v>1</v>
      </c>
      <c r="AH31" s="94">
        <v>1</v>
      </c>
      <c r="AI31" s="92">
        <v>1</v>
      </c>
      <c r="AJ31" s="91">
        <v>1</v>
      </c>
      <c r="AK31" s="93">
        <v>1</v>
      </c>
      <c r="AL31" s="95">
        <v>1</v>
      </c>
      <c r="AM31" s="92">
        <v>3</v>
      </c>
      <c r="AN31" s="91">
        <v>1</v>
      </c>
      <c r="AO31" s="93">
        <v>3</v>
      </c>
      <c r="AP31" s="95">
        <v>0</v>
      </c>
      <c r="AQ31" s="92">
        <v>0</v>
      </c>
      <c r="AR31" s="91">
        <v>0</v>
      </c>
      <c r="AS31" s="93">
        <v>0</v>
      </c>
      <c r="AT31" s="95">
        <v>0</v>
      </c>
      <c r="AU31" s="92">
        <v>0</v>
      </c>
      <c r="AV31" s="91">
        <v>1</v>
      </c>
      <c r="AW31" s="97">
        <v>1</v>
      </c>
      <c r="AX31" s="154">
        <f t="shared" si="7"/>
        <v>2</v>
      </c>
      <c r="AY31" s="128">
        <f t="shared" si="7"/>
        <v>4</v>
      </c>
      <c r="AZ31" s="129">
        <f t="shared" si="7"/>
        <v>4</v>
      </c>
      <c r="BA31" s="101">
        <f t="shared" si="7"/>
        <v>6</v>
      </c>
      <c r="BB31" s="103" t="s">
        <v>34</v>
      </c>
      <c r="BC31" s="104">
        <v>89</v>
      </c>
    </row>
    <row r="32" spans="1:55" ht="15" customHeight="1">
      <c r="A32" s="188">
        <v>5</v>
      </c>
      <c r="B32" s="88" t="s">
        <v>60</v>
      </c>
      <c r="C32" s="89">
        <v>1988</v>
      </c>
      <c r="D32" s="90" t="s">
        <v>33</v>
      </c>
      <c r="E32" s="94">
        <v>1</v>
      </c>
      <c r="F32" s="92">
        <v>1</v>
      </c>
      <c r="G32" s="91">
        <v>1</v>
      </c>
      <c r="H32" s="93">
        <v>1</v>
      </c>
      <c r="I32" s="94">
        <v>1</v>
      </c>
      <c r="J32" s="92">
        <v>1</v>
      </c>
      <c r="K32" s="91">
        <v>1</v>
      </c>
      <c r="L32" s="93">
        <v>1</v>
      </c>
      <c r="M32" s="95">
        <v>1</v>
      </c>
      <c r="N32" s="92">
        <v>7</v>
      </c>
      <c r="O32" s="91">
        <v>1</v>
      </c>
      <c r="P32" s="93">
        <v>4</v>
      </c>
      <c r="Q32" s="95">
        <v>1</v>
      </c>
      <c r="R32" s="92">
        <v>1</v>
      </c>
      <c r="S32" s="91">
        <v>1</v>
      </c>
      <c r="T32" s="93">
        <v>1</v>
      </c>
      <c r="U32" s="95">
        <v>0</v>
      </c>
      <c r="V32" s="92">
        <v>0</v>
      </c>
      <c r="W32" s="91">
        <v>1</v>
      </c>
      <c r="X32" s="97">
        <v>1</v>
      </c>
      <c r="Y32" s="154">
        <f t="shared" si="6"/>
        <v>4</v>
      </c>
      <c r="Z32" s="128">
        <f t="shared" si="6"/>
        <v>10</v>
      </c>
      <c r="AA32" s="129">
        <f t="shared" si="6"/>
        <v>5</v>
      </c>
      <c r="AB32" s="101">
        <f t="shared" si="6"/>
        <v>8</v>
      </c>
      <c r="AC32" s="102" t="s">
        <v>35</v>
      </c>
      <c r="AD32" s="94">
        <v>0</v>
      </c>
      <c r="AE32" s="92">
        <v>0</v>
      </c>
      <c r="AF32" s="91">
        <v>0</v>
      </c>
      <c r="AG32" s="93">
        <v>0</v>
      </c>
      <c r="AH32" s="94">
        <v>1</v>
      </c>
      <c r="AI32" s="92">
        <v>3</v>
      </c>
      <c r="AJ32" s="91">
        <v>1</v>
      </c>
      <c r="AK32" s="93">
        <v>3</v>
      </c>
      <c r="AL32" s="95">
        <v>0</v>
      </c>
      <c r="AM32" s="92">
        <v>0</v>
      </c>
      <c r="AN32" s="91">
        <v>1</v>
      </c>
      <c r="AO32" s="93">
        <v>5</v>
      </c>
      <c r="AP32" s="95">
        <v>0</v>
      </c>
      <c r="AQ32" s="92">
        <v>0</v>
      </c>
      <c r="AR32" s="91">
        <v>1</v>
      </c>
      <c r="AS32" s="93">
        <v>2</v>
      </c>
      <c r="AT32" s="95">
        <v>1</v>
      </c>
      <c r="AU32" s="92">
        <v>4</v>
      </c>
      <c r="AV32" s="91">
        <v>1</v>
      </c>
      <c r="AW32" s="97">
        <v>1</v>
      </c>
      <c r="AX32" s="154">
        <f t="shared" si="7"/>
        <v>2</v>
      </c>
      <c r="AY32" s="128">
        <f t="shared" si="7"/>
        <v>7</v>
      </c>
      <c r="AZ32" s="129">
        <f t="shared" si="7"/>
        <v>4</v>
      </c>
      <c r="BA32" s="101">
        <f t="shared" si="7"/>
        <v>11</v>
      </c>
      <c r="BB32" s="103" t="s">
        <v>40</v>
      </c>
      <c r="BC32" s="104">
        <v>79</v>
      </c>
    </row>
    <row r="33" spans="1:55" ht="15" customHeight="1">
      <c r="A33" s="189">
        <v>6</v>
      </c>
      <c r="B33" s="132" t="s">
        <v>61</v>
      </c>
      <c r="C33" s="133">
        <v>1991</v>
      </c>
      <c r="D33" s="134" t="s">
        <v>39</v>
      </c>
      <c r="E33" s="190">
        <v>1</v>
      </c>
      <c r="F33" s="191">
        <v>1</v>
      </c>
      <c r="G33" s="192">
        <v>1</v>
      </c>
      <c r="H33" s="137">
        <v>1</v>
      </c>
      <c r="I33" s="190">
        <v>1</v>
      </c>
      <c r="J33" s="193">
        <v>1</v>
      </c>
      <c r="K33" s="135">
        <v>1</v>
      </c>
      <c r="L33" s="137">
        <v>1</v>
      </c>
      <c r="M33" s="194">
        <v>0</v>
      </c>
      <c r="N33" s="193">
        <v>0</v>
      </c>
      <c r="O33" s="135">
        <v>1</v>
      </c>
      <c r="P33" s="137">
        <v>7</v>
      </c>
      <c r="Q33" s="194">
        <v>1</v>
      </c>
      <c r="R33" s="193">
        <v>1</v>
      </c>
      <c r="S33" s="135">
        <v>1</v>
      </c>
      <c r="T33" s="137">
        <v>1</v>
      </c>
      <c r="U33" s="194">
        <v>0</v>
      </c>
      <c r="V33" s="193">
        <v>0</v>
      </c>
      <c r="W33" s="135">
        <v>1</v>
      </c>
      <c r="X33" s="195">
        <v>1</v>
      </c>
      <c r="Y33" s="144">
        <f t="shared" si="6"/>
        <v>3</v>
      </c>
      <c r="Z33" s="145">
        <f t="shared" si="6"/>
        <v>3</v>
      </c>
      <c r="AA33" s="146">
        <f t="shared" si="6"/>
        <v>5</v>
      </c>
      <c r="AB33" s="147">
        <f t="shared" si="6"/>
        <v>11</v>
      </c>
      <c r="AC33" s="196" t="s">
        <v>42</v>
      </c>
      <c r="AD33" s="94">
        <v>0</v>
      </c>
      <c r="AE33" s="92">
        <v>0</v>
      </c>
      <c r="AF33" s="91">
        <v>1</v>
      </c>
      <c r="AG33" s="93">
        <v>3</v>
      </c>
      <c r="AH33" s="94">
        <v>1</v>
      </c>
      <c r="AI33" s="92">
        <v>1</v>
      </c>
      <c r="AJ33" s="91">
        <v>1</v>
      </c>
      <c r="AK33" s="93">
        <v>1</v>
      </c>
      <c r="AL33" s="95">
        <v>0</v>
      </c>
      <c r="AM33" s="92">
        <v>0</v>
      </c>
      <c r="AN33" s="91">
        <v>1</v>
      </c>
      <c r="AO33" s="93">
        <v>1</v>
      </c>
      <c r="AP33" s="95">
        <v>0</v>
      </c>
      <c r="AQ33" s="92">
        <v>0</v>
      </c>
      <c r="AR33" s="91">
        <v>1</v>
      </c>
      <c r="AS33" s="93">
        <v>1</v>
      </c>
      <c r="AT33" s="95">
        <v>0</v>
      </c>
      <c r="AU33" s="92">
        <v>0</v>
      </c>
      <c r="AV33" s="91">
        <v>1</v>
      </c>
      <c r="AW33" s="97">
        <v>2</v>
      </c>
      <c r="AX33" s="98">
        <f t="shared" si="7"/>
        <v>1</v>
      </c>
      <c r="AY33" s="99">
        <f t="shared" si="7"/>
        <v>1</v>
      </c>
      <c r="AZ33" s="197">
        <f t="shared" si="7"/>
        <v>5</v>
      </c>
      <c r="BA33" s="198">
        <f t="shared" si="7"/>
        <v>8</v>
      </c>
      <c r="BB33" s="103" t="s">
        <v>42</v>
      </c>
      <c r="BC33" s="104">
        <v>71</v>
      </c>
    </row>
    <row r="34" spans="1:55" s="86" customFormat="1" ht="15" customHeight="1">
      <c r="A34" s="185">
        <v>7</v>
      </c>
      <c r="B34" s="199" t="s">
        <v>62</v>
      </c>
      <c r="C34" s="69">
        <v>1993</v>
      </c>
      <c r="D34" s="200" t="s">
        <v>29</v>
      </c>
      <c r="E34" s="161">
        <v>1</v>
      </c>
      <c r="F34" s="162">
        <v>2</v>
      </c>
      <c r="G34" s="164">
        <v>1</v>
      </c>
      <c r="H34" s="165">
        <v>3</v>
      </c>
      <c r="I34" s="161">
        <v>1</v>
      </c>
      <c r="J34" s="162">
        <v>2</v>
      </c>
      <c r="K34" s="164">
        <v>1</v>
      </c>
      <c r="L34" s="165">
        <v>1</v>
      </c>
      <c r="M34" s="163">
        <v>0</v>
      </c>
      <c r="N34" s="162">
        <v>0</v>
      </c>
      <c r="O34" s="164">
        <v>0</v>
      </c>
      <c r="P34" s="165">
        <v>0</v>
      </c>
      <c r="Q34" s="163">
        <v>1</v>
      </c>
      <c r="R34" s="162">
        <v>1</v>
      </c>
      <c r="S34" s="164">
        <v>1</v>
      </c>
      <c r="T34" s="165">
        <v>1</v>
      </c>
      <c r="U34" s="163">
        <v>0</v>
      </c>
      <c r="V34" s="162">
        <v>0</v>
      </c>
      <c r="W34" s="164">
        <v>1</v>
      </c>
      <c r="X34" s="167">
        <v>3</v>
      </c>
      <c r="Y34" s="201">
        <f aca="true" t="shared" si="8" ref="Y34:Y42">E34+I34+M34+Q34+U34</f>
        <v>3</v>
      </c>
      <c r="Z34" s="202">
        <f aca="true" t="shared" si="9" ref="Z34:Z42">F34+J34+N34+R34+V34</f>
        <v>5</v>
      </c>
      <c r="AA34" s="203">
        <f aca="true" t="shared" si="10" ref="AA34:AA42">G34+K34+O34+S34+W34</f>
        <v>4</v>
      </c>
      <c r="AB34" s="204">
        <f aca="true" t="shared" si="11" ref="AB34:AB42">H34+L34+P34+T34+X34</f>
        <v>8</v>
      </c>
      <c r="AC34" s="205" t="s">
        <v>45</v>
      </c>
      <c r="AD34" s="123"/>
      <c r="AE34" s="121"/>
      <c r="AF34" s="120"/>
      <c r="AG34" s="122"/>
      <c r="AH34" s="123"/>
      <c r="AI34" s="121"/>
      <c r="AJ34" s="120"/>
      <c r="AK34" s="122"/>
      <c r="AL34" s="124"/>
      <c r="AM34" s="121"/>
      <c r="AN34" s="120"/>
      <c r="AO34" s="122"/>
      <c r="AP34" s="124"/>
      <c r="AQ34" s="121"/>
      <c r="AR34" s="120"/>
      <c r="AS34" s="122"/>
      <c r="AT34" s="124"/>
      <c r="AU34" s="121"/>
      <c r="AV34" s="120"/>
      <c r="AW34" s="125"/>
      <c r="AX34" s="126"/>
      <c r="AY34" s="170"/>
      <c r="AZ34" s="171"/>
      <c r="BA34" s="172"/>
      <c r="BB34" s="84" t="s">
        <v>45</v>
      </c>
      <c r="BC34" s="206"/>
    </row>
    <row r="35" spans="1:55" s="86" customFormat="1" ht="15" customHeight="1">
      <c r="A35" s="116">
        <v>8</v>
      </c>
      <c r="B35" s="117" t="s">
        <v>63</v>
      </c>
      <c r="C35" s="118">
        <v>1994</v>
      </c>
      <c r="D35" s="119" t="s">
        <v>29</v>
      </c>
      <c r="E35" s="123">
        <v>1</v>
      </c>
      <c r="F35" s="121">
        <v>5</v>
      </c>
      <c r="G35" s="120">
        <v>1</v>
      </c>
      <c r="H35" s="122">
        <v>5</v>
      </c>
      <c r="I35" s="123">
        <v>1</v>
      </c>
      <c r="J35" s="121">
        <v>1</v>
      </c>
      <c r="K35" s="120">
        <v>1</v>
      </c>
      <c r="L35" s="122">
        <v>1</v>
      </c>
      <c r="M35" s="124">
        <v>0</v>
      </c>
      <c r="N35" s="121">
        <v>0</v>
      </c>
      <c r="O35" s="120">
        <v>0</v>
      </c>
      <c r="P35" s="122">
        <v>0</v>
      </c>
      <c r="Q35" s="124">
        <v>1</v>
      </c>
      <c r="R35" s="121">
        <v>1</v>
      </c>
      <c r="S35" s="120">
        <v>1</v>
      </c>
      <c r="T35" s="122">
        <v>1</v>
      </c>
      <c r="U35" s="124">
        <v>0</v>
      </c>
      <c r="V35" s="121">
        <v>0</v>
      </c>
      <c r="W35" s="120">
        <v>1</v>
      </c>
      <c r="X35" s="125">
        <v>6</v>
      </c>
      <c r="Y35" s="166">
        <f t="shared" si="8"/>
        <v>3</v>
      </c>
      <c r="Z35" s="80">
        <f t="shared" si="9"/>
        <v>7</v>
      </c>
      <c r="AA35" s="81">
        <f t="shared" si="10"/>
        <v>4</v>
      </c>
      <c r="AB35" s="82">
        <f t="shared" si="11"/>
        <v>13</v>
      </c>
      <c r="AC35" s="83" t="s">
        <v>48</v>
      </c>
      <c r="AD35" s="123"/>
      <c r="AE35" s="121"/>
      <c r="AF35" s="120"/>
      <c r="AG35" s="122"/>
      <c r="AH35" s="123"/>
      <c r="AI35" s="121"/>
      <c r="AJ35" s="120"/>
      <c r="AK35" s="122"/>
      <c r="AL35" s="124"/>
      <c r="AM35" s="121"/>
      <c r="AN35" s="120"/>
      <c r="AO35" s="122"/>
      <c r="AP35" s="124"/>
      <c r="AQ35" s="121"/>
      <c r="AR35" s="120"/>
      <c r="AS35" s="122"/>
      <c r="AT35" s="124"/>
      <c r="AU35" s="121"/>
      <c r="AV35" s="120"/>
      <c r="AW35" s="125"/>
      <c r="AX35" s="126"/>
      <c r="AY35" s="170"/>
      <c r="AZ35" s="171"/>
      <c r="BA35" s="172"/>
      <c r="BB35" s="84" t="s">
        <v>48</v>
      </c>
      <c r="BC35" s="206"/>
    </row>
    <row r="36" spans="1:55" ht="15" customHeight="1">
      <c r="A36" s="127">
        <v>9</v>
      </c>
      <c r="B36" s="88" t="s">
        <v>64</v>
      </c>
      <c r="C36" s="89">
        <v>1994</v>
      </c>
      <c r="D36" s="90" t="s">
        <v>33</v>
      </c>
      <c r="E36" s="94">
        <v>1</v>
      </c>
      <c r="F36" s="92">
        <v>1</v>
      </c>
      <c r="G36" s="91">
        <v>1</v>
      </c>
      <c r="H36" s="93">
        <v>1</v>
      </c>
      <c r="I36" s="94">
        <v>1</v>
      </c>
      <c r="J36" s="92">
        <v>6</v>
      </c>
      <c r="K36" s="91">
        <v>1</v>
      </c>
      <c r="L36" s="93">
        <v>1</v>
      </c>
      <c r="M36" s="95">
        <v>0</v>
      </c>
      <c r="N36" s="92">
        <v>0</v>
      </c>
      <c r="O36" s="91">
        <v>0</v>
      </c>
      <c r="P36" s="93">
        <v>0</v>
      </c>
      <c r="Q36" s="95">
        <v>1</v>
      </c>
      <c r="R36" s="92">
        <v>1</v>
      </c>
      <c r="S36" s="91">
        <v>1</v>
      </c>
      <c r="T36" s="93">
        <v>1</v>
      </c>
      <c r="U36" s="95">
        <v>0</v>
      </c>
      <c r="V36" s="92">
        <v>0</v>
      </c>
      <c r="W36" s="91">
        <v>0</v>
      </c>
      <c r="X36" s="97">
        <v>0</v>
      </c>
      <c r="Y36" s="154">
        <f t="shared" si="8"/>
        <v>3</v>
      </c>
      <c r="Z36" s="128">
        <f t="shared" si="9"/>
        <v>8</v>
      </c>
      <c r="AA36" s="129">
        <f t="shared" si="10"/>
        <v>3</v>
      </c>
      <c r="AB36" s="101">
        <f t="shared" si="11"/>
        <v>3</v>
      </c>
      <c r="AC36" s="102" t="s">
        <v>50</v>
      </c>
      <c r="AD36" s="94"/>
      <c r="AE36" s="92"/>
      <c r="AF36" s="91"/>
      <c r="AG36" s="93"/>
      <c r="AH36" s="94"/>
      <c r="AI36" s="92"/>
      <c r="AJ36" s="91"/>
      <c r="AK36" s="93"/>
      <c r="AL36" s="95"/>
      <c r="AM36" s="92"/>
      <c r="AN36" s="91"/>
      <c r="AO36" s="93"/>
      <c r="AP36" s="95"/>
      <c r="AQ36" s="92"/>
      <c r="AR36" s="91"/>
      <c r="AS36" s="93"/>
      <c r="AT36" s="95"/>
      <c r="AU36" s="92"/>
      <c r="AV36" s="91"/>
      <c r="AW36" s="97"/>
      <c r="AX36" s="98"/>
      <c r="AY36" s="99"/>
      <c r="AZ36" s="197"/>
      <c r="BA36" s="198"/>
      <c r="BB36" s="103" t="s">
        <v>50</v>
      </c>
      <c r="BC36" s="104">
        <v>63</v>
      </c>
    </row>
    <row r="37" spans="1:55" s="86" customFormat="1" ht="15" customHeight="1">
      <c r="A37" s="116">
        <v>10</v>
      </c>
      <c r="B37" s="117" t="s">
        <v>65</v>
      </c>
      <c r="C37" s="118">
        <v>1991</v>
      </c>
      <c r="D37" s="119" t="s">
        <v>29</v>
      </c>
      <c r="E37" s="123">
        <v>1</v>
      </c>
      <c r="F37" s="121">
        <v>3</v>
      </c>
      <c r="G37" s="120">
        <v>1</v>
      </c>
      <c r="H37" s="122">
        <v>7</v>
      </c>
      <c r="I37" s="123">
        <v>1</v>
      </c>
      <c r="J37" s="121">
        <v>1</v>
      </c>
      <c r="K37" s="120">
        <v>1</v>
      </c>
      <c r="L37" s="122">
        <v>1</v>
      </c>
      <c r="M37" s="124">
        <v>0</v>
      </c>
      <c r="N37" s="121">
        <v>0</v>
      </c>
      <c r="O37" s="120">
        <v>0</v>
      </c>
      <c r="P37" s="122">
        <v>0</v>
      </c>
      <c r="Q37" s="124">
        <v>0</v>
      </c>
      <c r="R37" s="121">
        <v>0</v>
      </c>
      <c r="S37" s="120">
        <v>1</v>
      </c>
      <c r="T37" s="122">
        <v>5</v>
      </c>
      <c r="U37" s="124">
        <v>0</v>
      </c>
      <c r="V37" s="121">
        <v>0</v>
      </c>
      <c r="W37" s="120">
        <v>0</v>
      </c>
      <c r="X37" s="125">
        <v>0</v>
      </c>
      <c r="Y37" s="166">
        <f t="shared" si="8"/>
        <v>2</v>
      </c>
      <c r="Z37" s="80">
        <f t="shared" si="9"/>
        <v>4</v>
      </c>
      <c r="AA37" s="81">
        <f t="shared" si="10"/>
        <v>3</v>
      </c>
      <c r="AB37" s="82">
        <f t="shared" si="11"/>
        <v>13</v>
      </c>
      <c r="AC37" s="83" t="s">
        <v>52</v>
      </c>
      <c r="AD37" s="123"/>
      <c r="AE37" s="121"/>
      <c r="AF37" s="120"/>
      <c r="AG37" s="122"/>
      <c r="AH37" s="123"/>
      <c r="AI37" s="121"/>
      <c r="AJ37" s="120"/>
      <c r="AK37" s="122"/>
      <c r="AL37" s="124"/>
      <c r="AM37" s="121"/>
      <c r="AN37" s="120"/>
      <c r="AO37" s="122"/>
      <c r="AP37" s="124"/>
      <c r="AQ37" s="121"/>
      <c r="AR37" s="120"/>
      <c r="AS37" s="122"/>
      <c r="AT37" s="124"/>
      <c r="AU37" s="121"/>
      <c r="AV37" s="120"/>
      <c r="AW37" s="125"/>
      <c r="AX37" s="126"/>
      <c r="AY37" s="170"/>
      <c r="AZ37" s="171"/>
      <c r="BA37" s="172"/>
      <c r="BB37" s="84" t="s">
        <v>52</v>
      </c>
      <c r="BC37" s="206"/>
    </row>
    <row r="38" spans="1:55" ht="15" customHeight="1">
      <c r="A38" s="188">
        <v>11</v>
      </c>
      <c r="B38" s="88" t="s">
        <v>66</v>
      </c>
      <c r="C38" s="89">
        <v>1995</v>
      </c>
      <c r="D38" s="90" t="s">
        <v>39</v>
      </c>
      <c r="E38" s="94">
        <v>1</v>
      </c>
      <c r="F38" s="92">
        <v>1</v>
      </c>
      <c r="G38" s="91">
        <v>1</v>
      </c>
      <c r="H38" s="93">
        <v>9</v>
      </c>
      <c r="I38" s="94">
        <v>0</v>
      </c>
      <c r="J38" s="92">
        <v>0</v>
      </c>
      <c r="K38" s="91">
        <v>1</v>
      </c>
      <c r="L38" s="93">
        <v>3</v>
      </c>
      <c r="M38" s="95">
        <v>0</v>
      </c>
      <c r="N38" s="92">
        <v>0</v>
      </c>
      <c r="O38" s="91">
        <v>0</v>
      </c>
      <c r="P38" s="93">
        <v>0</v>
      </c>
      <c r="Q38" s="95">
        <v>1</v>
      </c>
      <c r="R38" s="92">
        <v>4</v>
      </c>
      <c r="S38" s="91">
        <v>1</v>
      </c>
      <c r="T38" s="93">
        <v>1</v>
      </c>
      <c r="U38" s="95">
        <v>0</v>
      </c>
      <c r="V38" s="92">
        <v>0</v>
      </c>
      <c r="W38" s="91">
        <v>0</v>
      </c>
      <c r="X38" s="97">
        <v>0</v>
      </c>
      <c r="Y38" s="154">
        <f t="shared" si="8"/>
        <v>2</v>
      </c>
      <c r="Z38" s="128">
        <f t="shared" si="9"/>
        <v>5</v>
      </c>
      <c r="AA38" s="129">
        <f t="shared" si="10"/>
        <v>3</v>
      </c>
      <c r="AB38" s="101">
        <f t="shared" si="11"/>
        <v>13</v>
      </c>
      <c r="AC38" s="102" t="s">
        <v>67</v>
      </c>
      <c r="AD38" s="94"/>
      <c r="AE38" s="92"/>
      <c r="AF38" s="91"/>
      <c r="AG38" s="93"/>
      <c r="AH38" s="94"/>
      <c r="AI38" s="92"/>
      <c r="AJ38" s="91"/>
      <c r="AK38" s="93"/>
      <c r="AL38" s="95"/>
      <c r="AM38" s="92"/>
      <c r="AN38" s="91"/>
      <c r="AO38" s="93"/>
      <c r="AP38" s="95"/>
      <c r="AQ38" s="92"/>
      <c r="AR38" s="91"/>
      <c r="AS38" s="93"/>
      <c r="AT38" s="95"/>
      <c r="AU38" s="92"/>
      <c r="AV38" s="91"/>
      <c r="AW38" s="97"/>
      <c r="AX38" s="98"/>
      <c r="AY38" s="99"/>
      <c r="AZ38" s="197"/>
      <c r="BA38" s="198"/>
      <c r="BB38" s="103" t="s">
        <v>67</v>
      </c>
      <c r="BC38" s="104">
        <v>56</v>
      </c>
    </row>
    <row r="39" spans="1:55" ht="15" customHeight="1">
      <c r="A39" s="127">
        <v>12</v>
      </c>
      <c r="B39" s="88" t="s">
        <v>68</v>
      </c>
      <c r="C39" s="89">
        <v>1994</v>
      </c>
      <c r="D39" s="90" t="s">
        <v>44</v>
      </c>
      <c r="E39" s="94">
        <v>0</v>
      </c>
      <c r="F39" s="207">
        <v>0</v>
      </c>
      <c r="G39" s="208">
        <v>1</v>
      </c>
      <c r="H39" s="93">
        <v>2</v>
      </c>
      <c r="I39" s="94">
        <v>1</v>
      </c>
      <c r="J39" s="92">
        <v>6</v>
      </c>
      <c r="K39" s="91">
        <v>1</v>
      </c>
      <c r="L39" s="93">
        <v>1</v>
      </c>
      <c r="M39" s="95">
        <v>0</v>
      </c>
      <c r="N39" s="92">
        <v>0</v>
      </c>
      <c r="O39" s="91">
        <v>0</v>
      </c>
      <c r="P39" s="93">
        <v>0</v>
      </c>
      <c r="Q39" s="95">
        <v>1</v>
      </c>
      <c r="R39" s="92">
        <v>2</v>
      </c>
      <c r="S39" s="91">
        <v>1</v>
      </c>
      <c r="T39" s="93">
        <v>1</v>
      </c>
      <c r="U39" s="95">
        <v>0</v>
      </c>
      <c r="V39" s="92">
        <v>0</v>
      </c>
      <c r="W39" s="91">
        <v>0</v>
      </c>
      <c r="X39" s="97">
        <v>0</v>
      </c>
      <c r="Y39" s="154">
        <f t="shared" si="8"/>
        <v>2</v>
      </c>
      <c r="Z39" s="128">
        <f t="shared" si="9"/>
        <v>8</v>
      </c>
      <c r="AA39" s="129">
        <f t="shared" si="10"/>
        <v>3</v>
      </c>
      <c r="AB39" s="101">
        <f t="shared" si="11"/>
        <v>4</v>
      </c>
      <c r="AC39" s="160" t="s">
        <v>69</v>
      </c>
      <c r="AD39" s="94"/>
      <c r="AE39" s="92"/>
      <c r="AF39" s="91"/>
      <c r="AG39" s="93"/>
      <c r="AH39" s="94"/>
      <c r="AI39" s="92"/>
      <c r="AJ39" s="91"/>
      <c r="AK39" s="93"/>
      <c r="AL39" s="95"/>
      <c r="AM39" s="92"/>
      <c r="AN39" s="91"/>
      <c r="AO39" s="93"/>
      <c r="AP39" s="95"/>
      <c r="AQ39" s="92"/>
      <c r="AR39" s="91"/>
      <c r="AS39" s="93"/>
      <c r="AT39" s="95"/>
      <c r="AU39" s="92"/>
      <c r="AV39" s="91"/>
      <c r="AW39" s="97"/>
      <c r="AX39" s="98"/>
      <c r="AY39" s="99"/>
      <c r="AZ39" s="197"/>
      <c r="BA39" s="198"/>
      <c r="BB39" s="103" t="s">
        <v>69</v>
      </c>
      <c r="BC39" s="104">
        <v>50</v>
      </c>
    </row>
    <row r="40" spans="1:55" ht="15" customHeight="1">
      <c r="A40" s="188">
        <v>13</v>
      </c>
      <c r="B40" s="88" t="s">
        <v>70</v>
      </c>
      <c r="C40" s="89">
        <v>1985</v>
      </c>
      <c r="D40" s="90" t="s">
        <v>47</v>
      </c>
      <c r="E40" s="94">
        <v>1</v>
      </c>
      <c r="F40" s="92">
        <v>5</v>
      </c>
      <c r="G40" s="91">
        <v>1</v>
      </c>
      <c r="H40" s="93">
        <v>5</v>
      </c>
      <c r="I40" s="94">
        <v>0</v>
      </c>
      <c r="J40" s="92">
        <v>0</v>
      </c>
      <c r="K40" s="91">
        <v>1</v>
      </c>
      <c r="L40" s="93">
        <v>1</v>
      </c>
      <c r="M40" s="95">
        <v>0</v>
      </c>
      <c r="N40" s="92">
        <v>0</v>
      </c>
      <c r="O40" s="91">
        <v>0</v>
      </c>
      <c r="P40" s="93">
        <v>0</v>
      </c>
      <c r="Q40" s="95">
        <v>0</v>
      </c>
      <c r="R40" s="92">
        <v>0</v>
      </c>
      <c r="S40" s="91">
        <v>0</v>
      </c>
      <c r="T40" s="93">
        <v>0</v>
      </c>
      <c r="U40" s="95">
        <v>0</v>
      </c>
      <c r="V40" s="92">
        <v>0</v>
      </c>
      <c r="W40" s="91">
        <v>0</v>
      </c>
      <c r="X40" s="97">
        <v>0</v>
      </c>
      <c r="Y40" s="154">
        <f t="shared" si="8"/>
        <v>1</v>
      </c>
      <c r="Z40" s="128">
        <f t="shared" si="9"/>
        <v>5</v>
      </c>
      <c r="AA40" s="129">
        <f t="shared" si="10"/>
        <v>2</v>
      </c>
      <c r="AB40" s="101">
        <f t="shared" si="11"/>
        <v>6</v>
      </c>
      <c r="AC40" s="160" t="s">
        <v>71</v>
      </c>
      <c r="AD40" s="94"/>
      <c r="AE40" s="92"/>
      <c r="AF40" s="91"/>
      <c r="AG40" s="93"/>
      <c r="AH40" s="94"/>
      <c r="AI40" s="92"/>
      <c r="AJ40" s="91"/>
      <c r="AK40" s="93"/>
      <c r="AL40" s="95"/>
      <c r="AM40" s="92"/>
      <c r="AN40" s="91"/>
      <c r="AO40" s="93"/>
      <c r="AP40" s="95"/>
      <c r="AQ40" s="92"/>
      <c r="AR40" s="91"/>
      <c r="AS40" s="93"/>
      <c r="AT40" s="95"/>
      <c r="AU40" s="92"/>
      <c r="AV40" s="91"/>
      <c r="AW40" s="97"/>
      <c r="AX40" s="98"/>
      <c r="AY40" s="99"/>
      <c r="AZ40" s="197"/>
      <c r="BA40" s="198"/>
      <c r="BB40" s="103" t="s">
        <v>71</v>
      </c>
      <c r="BC40" s="104">
        <v>44</v>
      </c>
    </row>
    <row r="41" spans="1:55" ht="15" customHeight="1">
      <c r="A41" s="188">
        <v>14</v>
      </c>
      <c r="B41" s="88" t="s">
        <v>72</v>
      </c>
      <c r="C41" s="89">
        <v>1979</v>
      </c>
      <c r="D41" s="90" t="s">
        <v>47</v>
      </c>
      <c r="E41" s="94">
        <v>0</v>
      </c>
      <c r="F41" s="92">
        <v>0</v>
      </c>
      <c r="G41" s="91">
        <v>1</v>
      </c>
      <c r="H41" s="93">
        <v>5</v>
      </c>
      <c r="I41" s="94">
        <v>0</v>
      </c>
      <c r="J41" s="92">
        <v>0</v>
      </c>
      <c r="K41" s="91">
        <v>1</v>
      </c>
      <c r="L41" s="93">
        <v>2</v>
      </c>
      <c r="M41" s="95">
        <v>0</v>
      </c>
      <c r="N41" s="92">
        <v>0</v>
      </c>
      <c r="O41" s="91">
        <v>0</v>
      </c>
      <c r="P41" s="93">
        <v>0</v>
      </c>
      <c r="Q41" s="95">
        <v>0</v>
      </c>
      <c r="R41" s="92">
        <v>0</v>
      </c>
      <c r="S41" s="91">
        <v>1</v>
      </c>
      <c r="T41" s="93">
        <v>1</v>
      </c>
      <c r="U41" s="95">
        <v>0</v>
      </c>
      <c r="V41" s="92">
        <v>0</v>
      </c>
      <c r="W41" s="91">
        <v>0</v>
      </c>
      <c r="X41" s="97">
        <v>0</v>
      </c>
      <c r="Y41" s="154">
        <f t="shared" si="8"/>
        <v>0</v>
      </c>
      <c r="Z41" s="128">
        <f t="shared" si="9"/>
        <v>0</v>
      </c>
      <c r="AA41" s="129">
        <f t="shared" si="10"/>
        <v>3</v>
      </c>
      <c r="AB41" s="101">
        <f t="shared" si="11"/>
        <v>8</v>
      </c>
      <c r="AC41" s="102" t="s">
        <v>73</v>
      </c>
      <c r="AD41" s="94"/>
      <c r="AE41" s="92"/>
      <c r="AF41" s="91"/>
      <c r="AG41" s="93"/>
      <c r="AH41" s="94"/>
      <c r="AI41" s="92"/>
      <c r="AJ41" s="91"/>
      <c r="AK41" s="93"/>
      <c r="AL41" s="95"/>
      <c r="AM41" s="92"/>
      <c r="AN41" s="91"/>
      <c r="AO41" s="93"/>
      <c r="AP41" s="95"/>
      <c r="AQ41" s="92"/>
      <c r="AR41" s="91"/>
      <c r="AS41" s="93"/>
      <c r="AT41" s="95"/>
      <c r="AU41" s="92"/>
      <c r="AV41" s="91"/>
      <c r="AW41" s="97"/>
      <c r="AX41" s="98"/>
      <c r="AY41" s="99"/>
      <c r="AZ41" s="197"/>
      <c r="BA41" s="198"/>
      <c r="BB41" s="103" t="s">
        <v>73</v>
      </c>
      <c r="BC41" s="104">
        <v>39</v>
      </c>
    </row>
    <row r="42" spans="1:55" ht="15" customHeight="1">
      <c r="A42" s="188">
        <v>15</v>
      </c>
      <c r="B42" s="88" t="s">
        <v>74</v>
      </c>
      <c r="C42" s="89">
        <v>1988</v>
      </c>
      <c r="D42" s="90" t="s">
        <v>39</v>
      </c>
      <c r="E42" s="94">
        <v>0</v>
      </c>
      <c r="F42" s="207">
        <v>0</v>
      </c>
      <c r="G42" s="208">
        <v>1</v>
      </c>
      <c r="H42" s="93">
        <v>5</v>
      </c>
      <c r="I42" s="94">
        <v>0</v>
      </c>
      <c r="J42" s="92">
        <v>0</v>
      </c>
      <c r="K42" s="91">
        <v>0</v>
      </c>
      <c r="L42" s="93">
        <v>0</v>
      </c>
      <c r="M42" s="95">
        <v>0</v>
      </c>
      <c r="N42" s="92">
        <v>0</v>
      </c>
      <c r="O42" s="91">
        <v>0</v>
      </c>
      <c r="P42" s="93">
        <v>0</v>
      </c>
      <c r="Q42" s="95">
        <v>0</v>
      </c>
      <c r="R42" s="92">
        <v>0</v>
      </c>
      <c r="S42" s="91">
        <v>1</v>
      </c>
      <c r="T42" s="93">
        <v>2</v>
      </c>
      <c r="U42" s="95">
        <v>0</v>
      </c>
      <c r="V42" s="92">
        <v>0</v>
      </c>
      <c r="W42" s="91">
        <v>0</v>
      </c>
      <c r="X42" s="97">
        <v>0</v>
      </c>
      <c r="Y42" s="154">
        <f t="shared" si="8"/>
        <v>0</v>
      </c>
      <c r="Z42" s="128">
        <f t="shared" si="9"/>
        <v>0</v>
      </c>
      <c r="AA42" s="129">
        <f t="shared" si="10"/>
        <v>2</v>
      </c>
      <c r="AB42" s="101">
        <f t="shared" si="11"/>
        <v>7</v>
      </c>
      <c r="AC42" s="160" t="s">
        <v>75</v>
      </c>
      <c r="AD42" s="94"/>
      <c r="AE42" s="92"/>
      <c r="AF42" s="91"/>
      <c r="AG42" s="93"/>
      <c r="AH42" s="94"/>
      <c r="AI42" s="92"/>
      <c r="AJ42" s="91"/>
      <c r="AK42" s="93"/>
      <c r="AL42" s="95"/>
      <c r="AM42" s="92"/>
      <c r="AN42" s="91"/>
      <c r="AO42" s="93"/>
      <c r="AP42" s="95"/>
      <c r="AQ42" s="92"/>
      <c r="AR42" s="91"/>
      <c r="AS42" s="93"/>
      <c r="AT42" s="95"/>
      <c r="AU42" s="92"/>
      <c r="AV42" s="91"/>
      <c r="AW42" s="97"/>
      <c r="AX42" s="98"/>
      <c r="AY42" s="99"/>
      <c r="AZ42" s="197"/>
      <c r="BA42" s="198"/>
      <c r="BB42" s="103" t="s">
        <v>75</v>
      </c>
      <c r="BC42" s="104">
        <v>35</v>
      </c>
    </row>
    <row r="43" spans="25:28" ht="11.25" customHeight="1">
      <c r="Y43" s="209"/>
      <c r="Z43" s="210"/>
      <c r="AA43" s="209"/>
      <c r="AB43" s="210"/>
    </row>
    <row r="45" ht="11.25" customHeight="1"/>
    <row r="47" ht="11.25" customHeight="1"/>
    <row r="49" ht="11.25" customHeight="1"/>
    <row r="51" ht="11.25" customHeight="1"/>
    <row r="52" ht="13.5" customHeight="1"/>
  </sheetData>
  <sheetProtection selectLockedCells="1" selectUnlockedCells="1"/>
  <mergeCells count="31">
    <mergeCell ref="D3:F3"/>
    <mergeCell ref="D4:F4"/>
    <mergeCell ref="I4:J6"/>
    <mergeCell ref="K4:N5"/>
    <mergeCell ref="AH4:AI6"/>
    <mergeCell ref="AJ4:AN6"/>
    <mergeCell ref="D5:F5"/>
    <mergeCell ref="E9:H9"/>
    <mergeCell ref="I9:L9"/>
    <mergeCell ref="M9:P9"/>
    <mergeCell ref="Q9:T9"/>
    <mergeCell ref="U9:X9"/>
    <mergeCell ref="Y9:AB9"/>
    <mergeCell ref="AD9:AG9"/>
    <mergeCell ref="AH9:AK9"/>
    <mergeCell ref="AL9:AO9"/>
    <mergeCell ref="AP9:AS9"/>
    <mergeCell ref="AT9:AW9"/>
    <mergeCell ref="AX9:BA9"/>
    <mergeCell ref="E26:H26"/>
    <mergeCell ref="I26:L26"/>
    <mergeCell ref="M26:P26"/>
    <mergeCell ref="Q26:T26"/>
    <mergeCell ref="U26:X26"/>
    <mergeCell ref="Y26:AB26"/>
    <mergeCell ref="AD26:AG26"/>
    <mergeCell ref="AH26:AK26"/>
    <mergeCell ref="AL26:AO26"/>
    <mergeCell ref="AP26:AS26"/>
    <mergeCell ref="AT26:AW26"/>
    <mergeCell ref="AX26:BA26"/>
  </mergeCells>
  <printOptions/>
  <pageMargins left="0.4" right="0.3798611111111111" top="0.3701388888888889" bottom="0.49027777777777776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1"/>
  <sheetViews>
    <sheetView zoomScale="65" zoomScaleNormal="65" zoomScaleSheetLayoutView="65" workbookViewId="0" topLeftCell="A1">
      <selection activeCell="BC28" sqref="BC28"/>
    </sheetView>
  </sheetViews>
  <sheetFormatPr defaultColWidth="9.140625" defaultRowHeight="12.75" outlineLevelCol="1"/>
  <cols>
    <col min="1" max="1" width="3.8515625" style="1" customWidth="1"/>
    <col min="2" max="2" width="22.57421875" style="1" customWidth="1"/>
    <col min="3" max="3" width="10.7109375" style="1" customWidth="1"/>
    <col min="4" max="4" width="16.28125" style="1" customWidth="1"/>
    <col min="5" max="5" width="4.7109375" style="2" customWidth="1" outlineLevel="1"/>
    <col min="6" max="6" width="4.7109375" style="1" customWidth="1" outlineLevel="1"/>
    <col min="7" max="7" width="4.7109375" style="2" customWidth="1" outlineLevel="1"/>
    <col min="8" max="24" width="4.7109375" style="1" customWidth="1" outlineLevel="1"/>
    <col min="25" max="29" width="4.7109375" style="1" customWidth="1"/>
    <col min="30" max="30" width="4.7109375" style="2" customWidth="1" outlineLevel="1"/>
    <col min="31" max="31" width="4.7109375" style="1" customWidth="1" outlineLevel="1"/>
    <col min="32" max="32" width="4.7109375" style="2" customWidth="1" outlineLevel="1"/>
    <col min="33" max="33" width="4.7109375" style="1" customWidth="1" outlineLevel="1"/>
    <col min="34" max="34" width="4.7109375" style="2" customWidth="1" outlineLevel="1"/>
    <col min="35" max="35" width="4.7109375" style="1" customWidth="1" outlineLevel="1"/>
    <col min="36" max="36" width="4.7109375" style="2" customWidth="1" outlineLevel="1"/>
    <col min="37" max="37" width="4.7109375" style="1" customWidth="1" outlineLevel="1"/>
    <col min="38" max="38" width="4.7109375" style="2" customWidth="1" outlineLevel="1"/>
    <col min="39" max="39" width="4.7109375" style="1" customWidth="1" outlineLevel="1"/>
    <col min="40" max="40" width="4.7109375" style="2" customWidth="1" outlineLevel="1"/>
    <col min="41" max="41" width="4.7109375" style="1" customWidth="1" outlineLevel="1"/>
    <col min="42" max="42" width="4.7109375" style="2" customWidth="1" outlineLevel="1"/>
    <col min="43" max="43" width="4.7109375" style="1" customWidth="1" outlineLevel="1"/>
    <col min="44" max="44" width="4.7109375" style="2" customWidth="1" outlineLevel="1"/>
    <col min="45" max="45" width="4.7109375" style="1" customWidth="1" outlineLevel="1"/>
    <col min="46" max="46" width="4.7109375" style="2" customWidth="1" outlineLevel="1"/>
    <col min="47" max="47" width="4.7109375" style="1" customWidth="1" outlineLevel="1"/>
    <col min="48" max="48" width="4.7109375" style="2" customWidth="1" outlineLevel="1"/>
    <col min="49" max="49" width="4.7109375" style="1" customWidth="1" outlineLevel="1"/>
    <col min="50" max="53" width="4.7109375" style="1" customWidth="1"/>
    <col min="54" max="54" width="4.7109375" style="3" customWidth="1"/>
    <col min="55" max="55" width="5.00390625" style="1" customWidth="1"/>
    <col min="56" max="16384" width="9.140625" style="1" customWidth="1"/>
  </cols>
  <sheetData>
    <row r="1" spans="1:54" ht="12.75">
      <c r="A1" s="4"/>
      <c r="B1" s="5"/>
      <c r="C1" s="5"/>
      <c r="D1" s="5"/>
      <c r="E1" s="6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6"/>
      <c r="AG1" s="5"/>
      <c r="AH1" s="6"/>
      <c r="AI1" s="5"/>
      <c r="AJ1" s="6"/>
      <c r="AK1" s="5"/>
      <c r="AL1" s="6"/>
      <c r="AM1" s="5"/>
      <c r="AN1" s="6"/>
      <c r="AO1" s="5"/>
      <c r="AP1" s="6"/>
      <c r="AQ1" s="5"/>
      <c r="AR1" s="6"/>
      <c r="AS1" s="5"/>
      <c r="AT1" s="6"/>
      <c r="AU1" s="5"/>
      <c r="AV1" s="6"/>
      <c r="AW1" s="5"/>
      <c r="AX1" s="5"/>
      <c r="AY1" s="5"/>
      <c r="AZ1" s="5"/>
      <c r="BA1" s="5"/>
      <c r="BB1" s="7"/>
    </row>
    <row r="2" spans="1:54" ht="12.75">
      <c r="A2" s="5"/>
      <c r="B2" s="5"/>
      <c r="C2" s="5"/>
      <c r="D2" s="8"/>
      <c r="E2" s="9"/>
      <c r="F2" s="8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5"/>
      <c r="AF2" s="6"/>
      <c r="AG2" s="5"/>
      <c r="AH2" s="6"/>
      <c r="AI2" s="5"/>
      <c r="AJ2" s="6"/>
      <c r="AK2" s="5"/>
      <c r="AL2" s="6"/>
      <c r="AM2" s="5"/>
      <c r="AN2" s="6"/>
      <c r="AO2" s="5"/>
      <c r="AP2" s="6"/>
      <c r="AQ2" s="5"/>
      <c r="AR2" s="6"/>
      <c r="AS2" s="5"/>
      <c r="AT2" s="6"/>
      <c r="AU2" s="5"/>
      <c r="AV2" s="6"/>
      <c r="AW2" s="5"/>
      <c r="AX2" s="5"/>
      <c r="AY2" s="5"/>
      <c r="AZ2" s="5"/>
      <c r="BA2" s="5"/>
      <c r="BB2" s="7"/>
    </row>
    <row r="3" spans="2:54" ht="17.25" customHeight="1">
      <c r="B3" s="10" t="s">
        <v>0</v>
      </c>
      <c r="C3" s="11"/>
      <c r="D3" s="12" t="s">
        <v>1</v>
      </c>
      <c r="E3" s="12"/>
      <c r="F3" s="12"/>
      <c r="K3" s="14"/>
      <c r="L3" s="14"/>
      <c r="M3" s="14"/>
      <c r="N3" s="14"/>
      <c r="O3" s="14"/>
      <c r="P3" s="14"/>
      <c r="S3" s="14"/>
      <c r="T3" s="14"/>
      <c r="U3" s="14"/>
      <c r="V3" s="14"/>
      <c r="W3" s="14"/>
      <c r="X3" s="14"/>
      <c r="Y3" s="16"/>
      <c r="Z3" s="16"/>
      <c r="AA3" s="16"/>
      <c r="AB3" s="16"/>
      <c r="AC3" s="5"/>
      <c r="AD3" s="5"/>
      <c r="AE3" s="5"/>
      <c r="AJ3" s="13"/>
      <c r="AK3" s="14"/>
      <c r="AL3" s="13"/>
      <c r="AM3" s="14"/>
      <c r="AN3" s="13"/>
      <c r="AO3" s="14"/>
      <c r="AR3" s="13"/>
      <c r="AS3" s="14"/>
      <c r="AT3" s="13"/>
      <c r="AU3" s="14"/>
      <c r="AV3" s="13"/>
      <c r="AW3" s="14"/>
      <c r="AX3" s="16"/>
      <c r="AY3" s="16"/>
      <c r="AZ3" s="16"/>
      <c r="BA3" s="16"/>
      <c r="BB3" s="7"/>
    </row>
    <row r="4" spans="2:54" ht="17.25" customHeight="1">
      <c r="B4" s="17" t="s">
        <v>2</v>
      </c>
      <c r="D4" s="18" t="s">
        <v>3</v>
      </c>
      <c r="E4" s="18"/>
      <c r="F4" s="18"/>
      <c r="I4" s="19" t="s">
        <v>76</v>
      </c>
      <c r="J4" s="19"/>
      <c r="K4" s="20" t="s">
        <v>5</v>
      </c>
      <c r="L4" s="20"/>
      <c r="M4" s="20"/>
      <c r="N4" s="20"/>
      <c r="O4" s="22"/>
      <c r="P4" s="22"/>
      <c r="S4" s="22"/>
      <c r="T4" s="22"/>
      <c r="U4" s="22"/>
      <c r="V4" s="22"/>
      <c r="W4" s="22"/>
      <c r="X4" s="22"/>
      <c r="Y4" s="23"/>
      <c r="Z4" s="23"/>
      <c r="AA4" s="23"/>
      <c r="AB4" s="24"/>
      <c r="AC4" s="24"/>
      <c r="AD4" s="24"/>
      <c r="AE4" s="24"/>
      <c r="AH4" s="19"/>
      <c r="AI4" s="19"/>
      <c r="AJ4" s="25" t="s">
        <v>6</v>
      </c>
      <c r="AK4" s="25"/>
      <c r="AL4" s="25"/>
      <c r="AM4" s="25"/>
      <c r="AN4" s="25"/>
      <c r="AO4" s="22"/>
      <c r="AR4" s="21"/>
      <c r="AS4" s="22"/>
      <c r="AT4" s="21"/>
      <c r="AU4" s="22"/>
      <c r="AV4" s="21"/>
      <c r="AW4" s="22"/>
      <c r="AX4" s="23"/>
      <c r="AY4" s="23"/>
      <c r="AZ4" s="23"/>
      <c r="BA4" s="24"/>
      <c r="BB4" s="26"/>
    </row>
    <row r="5" spans="2:54" ht="17.25" customHeight="1">
      <c r="B5" s="27" t="s">
        <v>7</v>
      </c>
      <c r="C5" s="28"/>
      <c r="D5" s="29" t="s">
        <v>8</v>
      </c>
      <c r="E5" s="29"/>
      <c r="F5" s="29"/>
      <c r="I5" s="19"/>
      <c r="J5" s="19"/>
      <c r="K5" s="20"/>
      <c r="L5" s="20"/>
      <c r="M5" s="20"/>
      <c r="N5" s="20"/>
      <c r="O5" s="31"/>
      <c r="P5" s="31"/>
      <c r="S5" s="31"/>
      <c r="T5" s="31"/>
      <c r="U5" s="31"/>
      <c r="V5" s="31"/>
      <c r="W5" s="31"/>
      <c r="X5" s="31"/>
      <c r="Y5" s="24"/>
      <c r="Z5" s="24"/>
      <c r="AA5" s="24"/>
      <c r="AB5" s="24"/>
      <c r="AC5" s="24"/>
      <c r="AD5" s="24"/>
      <c r="AE5" s="24"/>
      <c r="AH5" s="19"/>
      <c r="AI5" s="19"/>
      <c r="AJ5" s="25"/>
      <c r="AK5" s="25"/>
      <c r="AL5" s="25"/>
      <c r="AM5" s="25"/>
      <c r="AN5" s="25"/>
      <c r="AO5" s="31"/>
      <c r="AR5" s="30"/>
      <c r="AS5" s="31"/>
      <c r="AT5" s="30"/>
      <c r="AU5" s="31"/>
      <c r="AV5" s="30"/>
      <c r="AW5" s="31"/>
      <c r="AX5" s="24"/>
      <c r="AY5" s="24"/>
      <c r="AZ5" s="24"/>
      <c r="BA5" s="24"/>
      <c r="BB5" s="26"/>
    </row>
    <row r="6" spans="1:54" ht="13.5" customHeight="1">
      <c r="A6" s="5"/>
      <c r="C6" s="11"/>
      <c r="I6" s="19"/>
      <c r="J6" s="19"/>
      <c r="K6" s="33"/>
      <c r="L6" s="33"/>
      <c r="M6" s="33"/>
      <c r="N6" s="33"/>
      <c r="O6" s="35"/>
      <c r="P6" s="35"/>
      <c r="Q6" s="35"/>
      <c r="R6" s="35"/>
      <c r="S6" s="35"/>
      <c r="T6" s="35"/>
      <c r="U6" s="35"/>
      <c r="V6" s="35"/>
      <c r="W6" s="35"/>
      <c r="X6" s="35"/>
      <c r="Y6" s="5"/>
      <c r="Z6" s="5"/>
      <c r="AA6" s="5"/>
      <c r="AB6" s="5"/>
      <c r="AC6" s="5"/>
      <c r="AH6" s="19"/>
      <c r="AI6" s="19"/>
      <c r="AJ6" s="25"/>
      <c r="AK6" s="25"/>
      <c r="AL6" s="25"/>
      <c r="AM6" s="25"/>
      <c r="AN6" s="25"/>
      <c r="AO6" s="35"/>
      <c r="AP6" s="34"/>
      <c r="AQ6" s="35"/>
      <c r="AR6" s="34"/>
      <c r="AS6" s="35"/>
      <c r="AT6" s="34"/>
      <c r="AU6" s="35"/>
      <c r="AV6" s="34"/>
      <c r="AW6" s="35"/>
      <c r="AX6" s="5"/>
      <c r="AY6" s="5"/>
      <c r="AZ6" s="5"/>
      <c r="BA6" s="5"/>
      <c r="BB6" s="7"/>
    </row>
    <row r="7" spans="1:54" ht="13.5" customHeight="1">
      <c r="A7" s="5"/>
      <c r="B7" s="36"/>
      <c r="C7" s="36"/>
      <c r="D7" s="36"/>
      <c r="E7" s="37"/>
      <c r="F7" s="36"/>
      <c r="G7" s="37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5"/>
      <c r="Z7" s="5"/>
      <c r="AA7" s="36"/>
      <c r="AB7" s="36"/>
      <c r="AC7" s="36"/>
      <c r="AD7" s="37"/>
      <c r="AE7" s="36"/>
      <c r="AF7" s="37"/>
      <c r="AG7" s="36"/>
      <c r="AH7" s="37"/>
      <c r="AI7" s="36"/>
      <c r="AJ7" s="37"/>
      <c r="AK7" s="36"/>
      <c r="AL7" s="37"/>
      <c r="AM7" s="36"/>
      <c r="AN7" s="37"/>
      <c r="AO7" s="36"/>
      <c r="AP7" s="37"/>
      <c r="AQ7" s="36"/>
      <c r="AR7" s="37"/>
      <c r="AS7" s="36"/>
      <c r="AT7" s="37"/>
      <c r="AU7" s="36"/>
      <c r="AV7" s="37"/>
      <c r="AW7" s="36"/>
      <c r="AX7" s="5"/>
      <c r="AY7" s="5"/>
      <c r="AZ7" s="36"/>
      <c r="BA7" s="36"/>
      <c r="BB7" s="38"/>
    </row>
    <row r="8" spans="1:57" ht="13.5" customHeight="1">
      <c r="A8" s="5"/>
      <c r="B8" s="36"/>
      <c r="C8" s="36"/>
      <c r="D8" s="36"/>
      <c r="E8" s="39"/>
      <c r="F8" s="40"/>
      <c r="G8" s="4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5"/>
      <c r="AD8" s="39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0"/>
      <c r="AY8" s="40"/>
      <c r="AZ8" s="40"/>
      <c r="BA8" s="40"/>
      <c r="BB8" s="7"/>
      <c r="BE8" s="211"/>
    </row>
    <row r="9" spans="1:57" ht="13.5" customHeight="1">
      <c r="A9" s="5"/>
      <c r="B9" s="43"/>
      <c r="C9" s="43"/>
      <c r="D9" s="5"/>
      <c r="E9" s="44" t="s">
        <v>10</v>
      </c>
      <c r="F9" s="44"/>
      <c r="G9" s="44"/>
      <c r="H9" s="44"/>
      <c r="I9" s="45" t="s">
        <v>11</v>
      </c>
      <c r="J9" s="45"/>
      <c r="K9" s="45"/>
      <c r="L9" s="45"/>
      <c r="M9" s="45" t="s">
        <v>12</v>
      </c>
      <c r="N9" s="45"/>
      <c r="O9" s="45"/>
      <c r="P9" s="45"/>
      <c r="Q9" s="45" t="s">
        <v>13</v>
      </c>
      <c r="R9" s="45"/>
      <c r="S9" s="45"/>
      <c r="T9" s="45"/>
      <c r="U9" s="45" t="s">
        <v>14</v>
      </c>
      <c r="V9" s="45"/>
      <c r="W9" s="45"/>
      <c r="X9" s="45"/>
      <c r="Y9" s="46" t="s">
        <v>15</v>
      </c>
      <c r="Z9" s="46"/>
      <c r="AA9" s="46"/>
      <c r="AB9" s="46"/>
      <c r="AC9" s="212"/>
      <c r="AD9" s="44" t="s">
        <v>10</v>
      </c>
      <c r="AE9" s="44"/>
      <c r="AF9" s="44"/>
      <c r="AG9" s="44"/>
      <c r="AH9" s="44" t="s">
        <v>11</v>
      </c>
      <c r="AI9" s="44"/>
      <c r="AJ9" s="44"/>
      <c r="AK9" s="44"/>
      <c r="AL9" s="44" t="s">
        <v>12</v>
      </c>
      <c r="AM9" s="44"/>
      <c r="AN9" s="44"/>
      <c r="AO9" s="44"/>
      <c r="AP9" s="44" t="s">
        <v>13</v>
      </c>
      <c r="AQ9" s="44"/>
      <c r="AR9" s="44"/>
      <c r="AS9" s="44"/>
      <c r="AT9" s="44" t="s">
        <v>14</v>
      </c>
      <c r="AU9" s="44"/>
      <c r="AV9" s="44"/>
      <c r="AW9" s="44"/>
      <c r="AX9" s="44" t="s">
        <v>15</v>
      </c>
      <c r="AY9" s="44"/>
      <c r="AZ9" s="44"/>
      <c r="BA9" s="44"/>
      <c r="BB9" s="48"/>
      <c r="BE9" s="211"/>
    </row>
    <row r="10" spans="1:55" ht="13.5" customHeight="1">
      <c r="A10" s="49" t="s">
        <v>16</v>
      </c>
      <c r="B10" s="50" t="s">
        <v>17</v>
      </c>
      <c r="C10" s="50" t="s">
        <v>18</v>
      </c>
      <c r="D10" s="51" t="s">
        <v>19</v>
      </c>
      <c r="E10" s="52" t="s">
        <v>20</v>
      </c>
      <c r="F10" s="53" t="s">
        <v>21</v>
      </c>
      <c r="G10" s="54" t="s">
        <v>22</v>
      </c>
      <c r="H10" s="55" t="s">
        <v>21</v>
      </c>
      <c r="I10" s="56" t="s">
        <v>20</v>
      </c>
      <c r="J10" s="53" t="s">
        <v>21</v>
      </c>
      <c r="K10" s="213" t="s">
        <v>22</v>
      </c>
      <c r="L10" s="55" t="s">
        <v>21</v>
      </c>
      <c r="M10" s="56" t="s">
        <v>20</v>
      </c>
      <c r="N10" s="53" t="s">
        <v>21</v>
      </c>
      <c r="O10" s="213" t="s">
        <v>22</v>
      </c>
      <c r="P10" s="55" t="s">
        <v>21</v>
      </c>
      <c r="Q10" s="56" t="s">
        <v>20</v>
      </c>
      <c r="R10" s="53" t="s">
        <v>21</v>
      </c>
      <c r="S10" s="213" t="s">
        <v>22</v>
      </c>
      <c r="T10" s="55" t="s">
        <v>21</v>
      </c>
      <c r="U10" s="56" t="s">
        <v>20</v>
      </c>
      <c r="V10" s="53" t="s">
        <v>21</v>
      </c>
      <c r="W10" s="213" t="s">
        <v>22</v>
      </c>
      <c r="X10" s="57" t="s">
        <v>21</v>
      </c>
      <c r="Y10" s="63" t="s">
        <v>23</v>
      </c>
      <c r="Z10" s="59" t="s">
        <v>24</v>
      </c>
      <c r="AA10" s="64" t="s">
        <v>25</v>
      </c>
      <c r="AB10" s="61" t="s">
        <v>24</v>
      </c>
      <c r="AC10" s="214" t="s">
        <v>26</v>
      </c>
      <c r="AD10" s="58" t="s">
        <v>20</v>
      </c>
      <c r="AE10" s="59" t="s">
        <v>21</v>
      </c>
      <c r="AF10" s="60" t="s">
        <v>22</v>
      </c>
      <c r="AG10" s="61" t="s">
        <v>21</v>
      </c>
      <c r="AH10" s="58" t="s">
        <v>20</v>
      </c>
      <c r="AI10" s="59" t="s">
        <v>21</v>
      </c>
      <c r="AJ10" s="60" t="s">
        <v>22</v>
      </c>
      <c r="AK10" s="61" t="s">
        <v>21</v>
      </c>
      <c r="AL10" s="58" t="s">
        <v>20</v>
      </c>
      <c r="AM10" s="59" t="s">
        <v>21</v>
      </c>
      <c r="AN10" s="60" t="s">
        <v>22</v>
      </c>
      <c r="AO10" s="61" t="s">
        <v>21</v>
      </c>
      <c r="AP10" s="58" t="s">
        <v>20</v>
      </c>
      <c r="AQ10" s="59" t="s">
        <v>21</v>
      </c>
      <c r="AR10" s="60" t="s">
        <v>22</v>
      </c>
      <c r="AS10" s="61" t="s">
        <v>21</v>
      </c>
      <c r="AT10" s="58" t="s">
        <v>20</v>
      </c>
      <c r="AU10" s="59" t="s">
        <v>21</v>
      </c>
      <c r="AV10" s="60" t="s">
        <v>22</v>
      </c>
      <c r="AW10" s="177" t="s">
        <v>21</v>
      </c>
      <c r="AX10" s="63" t="s">
        <v>23</v>
      </c>
      <c r="AY10" s="59" t="s">
        <v>24</v>
      </c>
      <c r="AZ10" s="215" t="s">
        <v>25</v>
      </c>
      <c r="BA10" s="61" t="s">
        <v>24</v>
      </c>
      <c r="BB10" s="65" t="s">
        <v>26</v>
      </c>
      <c r="BC10" s="66" t="s">
        <v>27</v>
      </c>
    </row>
    <row r="11" spans="1:55" s="86" customFormat="1" ht="15" customHeight="1">
      <c r="A11" s="67">
        <v>1</v>
      </c>
      <c r="B11" s="199" t="s">
        <v>77</v>
      </c>
      <c r="C11" s="69">
        <v>1998</v>
      </c>
      <c r="D11" s="70" t="s">
        <v>29</v>
      </c>
      <c r="E11" s="71">
        <v>0</v>
      </c>
      <c r="F11" s="72">
        <v>0</v>
      </c>
      <c r="G11" s="71">
        <v>1</v>
      </c>
      <c r="H11" s="73">
        <v>2</v>
      </c>
      <c r="I11" s="74">
        <v>1</v>
      </c>
      <c r="J11" s="72">
        <v>2</v>
      </c>
      <c r="K11" s="75">
        <v>1</v>
      </c>
      <c r="L11" s="76">
        <v>1</v>
      </c>
      <c r="M11" s="77">
        <v>0</v>
      </c>
      <c r="N11" s="72">
        <v>0</v>
      </c>
      <c r="O11" s="75">
        <v>1</v>
      </c>
      <c r="P11" s="76">
        <v>1</v>
      </c>
      <c r="Q11" s="77">
        <v>1</v>
      </c>
      <c r="R11" s="72">
        <v>5</v>
      </c>
      <c r="S11" s="75">
        <v>1</v>
      </c>
      <c r="T11" s="76">
        <v>1</v>
      </c>
      <c r="U11" s="77">
        <v>0</v>
      </c>
      <c r="V11" s="72">
        <v>0</v>
      </c>
      <c r="W11" s="75">
        <v>0</v>
      </c>
      <c r="X11" s="78">
        <v>0</v>
      </c>
      <c r="Y11" s="79">
        <f aca="true" t="shared" si="0" ref="Y11:AB15">E11+I11+M11+Q11+U11</f>
        <v>2</v>
      </c>
      <c r="Z11" s="80">
        <f t="shared" si="0"/>
        <v>7</v>
      </c>
      <c r="AA11" s="81">
        <f t="shared" si="0"/>
        <v>4</v>
      </c>
      <c r="AB11" s="82">
        <f t="shared" si="0"/>
        <v>5</v>
      </c>
      <c r="AC11" s="83" t="s">
        <v>35</v>
      </c>
      <c r="AD11" s="164">
        <v>1</v>
      </c>
      <c r="AE11" s="162">
        <v>1</v>
      </c>
      <c r="AF11" s="164">
        <v>1</v>
      </c>
      <c r="AG11" s="165">
        <v>1</v>
      </c>
      <c r="AH11" s="161">
        <v>0</v>
      </c>
      <c r="AI11" s="162">
        <v>0</v>
      </c>
      <c r="AJ11" s="164">
        <v>1</v>
      </c>
      <c r="AK11" s="165">
        <v>2</v>
      </c>
      <c r="AL11" s="163">
        <v>1</v>
      </c>
      <c r="AM11" s="162">
        <v>3</v>
      </c>
      <c r="AN11" s="164">
        <v>1</v>
      </c>
      <c r="AO11" s="165">
        <v>3</v>
      </c>
      <c r="AP11" s="163">
        <v>1</v>
      </c>
      <c r="AQ11" s="162">
        <v>3</v>
      </c>
      <c r="AR11" s="164">
        <v>1</v>
      </c>
      <c r="AS11" s="165">
        <v>3</v>
      </c>
      <c r="AT11" s="163">
        <v>0</v>
      </c>
      <c r="AU11" s="162">
        <v>0</v>
      </c>
      <c r="AV11" s="164">
        <v>1</v>
      </c>
      <c r="AW11" s="167">
        <v>3</v>
      </c>
      <c r="AX11" s="216">
        <f aca="true" t="shared" si="1" ref="AX11:BA14">AD11+AH11+AL11+AP11+AT11</f>
        <v>3</v>
      </c>
      <c r="AY11" s="217">
        <f t="shared" si="1"/>
        <v>7</v>
      </c>
      <c r="AZ11" s="218">
        <f t="shared" si="1"/>
        <v>5</v>
      </c>
      <c r="BA11" s="172">
        <f t="shared" si="1"/>
        <v>12</v>
      </c>
      <c r="BB11" s="84" t="s">
        <v>31</v>
      </c>
      <c r="BC11" s="85"/>
    </row>
    <row r="12" spans="1:55" ht="15" customHeight="1">
      <c r="A12" s="87">
        <v>2</v>
      </c>
      <c r="B12" s="88" t="s">
        <v>78</v>
      </c>
      <c r="C12" s="89">
        <v>1997</v>
      </c>
      <c r="D12" s="90" t="s">
        <v>39</v>
      </c>
      <c r="E12" s="91">
        <v>0</v>
      </c>
      <c r="F12" s="92">
        <v>0</v>
      </c>
      <c r="G12" s="91">
        <v>1</v>
      </c>
      <c r="H12" s="93">
        <v>3</v>
      </c>
      <c r="I12" s="94">
        <v>1</v>
      </c>
      <c r="J12" s="92">
        <v>3</v>
      </c>
      <c r="K12" s="91">
        <v>1</v>
      </c>
      <c r="L12" s="93">
        <v>2</v>
      </c>
      <c r="M12" s="95">
        <v>0</v>
      </c>
      <c r="N12" s="92">
        <v>0</v>
      </c>
      <c r="O12" s="91">
        <v>1</v>
      </c>
      <c r="P12" s="93">
        <v>1</v>
      </c>
      <c r="Q12" s="95">
        <v>0</v>
      </c>
      <c r="R12" s="92">
        <v>0</v>
      </c>
      <c r="S12" s="91">
        <v>1</v>
      </c>
      <c r="T12" s="93">
        <v>1</v>
      </c>
      <c r="U12" s="95">
        <v>0</v>
      </c>
      <c r="V12" s="92">
        <v>0</v>
      </c>
      <c r="W12" s="91">
        <v>0</v>
      </c>
      <c r="X12" s="97">
        <v>0</v>
      </c>
      <c r="Y12" s="98">
        <f t="shared" si="0"/>
        <v>1</v>
      </c>
      <c r="Z12" s="99">
        <f t="shared" si="0"/>
        <v>3</v>
      </c>
      <c r="AA12" s="100">
        <f t="shared" si="0"/>
        <v>4</v>
      </c>
      <c r="AB12" s="101">
        <f t="shared" si="0"/>
        <v>7</v>
      </c>
      <c r="AC12" s="219" t="s">
        <v>34</v>
      </c>
      <c r="AD12" s="106">
        <v>1</v>
      </c>
      <c r="AE12" s="107">
        <v>4</v>
      </c>
      <c r="AF12" s="106">
        <v>1</v>
      </c>
      <c r="AG12" s="108">
        <v>4</v>
      </c>
      <c r="AH12" s="109">
        <v>0</v>
      </c>
      <c r="AI12" s="107">
        <v>0</v>
      </c>
      <c r="AJ12" s="106">
        <v>1</v>
      </c>
      <c r="AK12" s="108">
        <v>1</v>
      </c>
      <c r="AL12" s="110">
        <v>1</v>
      </c>
      <c r="AM12" s="107">
        <v>2</v>
      </c>
      <c r="AN12" s="106">
        <v>1</v>
      </c>
      <c r="AO12" s="108">
        <v>2</v>
      </c>
      <c r="AP12" s="110">
        <v>1</v>
      </c>
      <c r="AQ12" s="107">
        <v>2</v>
      </c>
      <c r="AR12" s="106">
        <v>1</v>
      </c>
      <c r="AS12" s="108">
        <v>2</v>
      </c>
      <c r="AT12" s="110">
        <v>0</v>
      </c>
      <c r="AU12" s="107">
        <v>0</v>
      </c>
      <c r="AV12" s="106">
        <v>1</v>
      </c>
      <c r="AW12" s="112">
        <v>3</v>
      </c>
      <c r="AX12" s="113">
        <f t="shared" si="1"/>
        <v>3</v>
      </c>
      <c r="AY12" s="114">
        <f t="shared" si="1"/>
        <v>8</v>
      </c>
      <c r="AZ12" s="115">
        <f t="shared" si="1"/>
        <v>5</v>
      </c>
      <c r="BA12" s="159">
        <f t="shared" si="1"/>
        <v>12</v>
      </c>
      <c r="BB12" s="220" t="s">
        <v>35</v>
      </c>
      <c r="BC12" s="104">
        <v>100</v>
      </c>
    </row>
    <row r="13" spans="1:55" ht="15" customHeight="1">
      <c r="A13" s="105">
        <v>3</v>
      </c>
      <c r="B13" s="88" t="s">
        <v>79</v>
      </c>
      <c r="C13" s="89">
        <v>1996</v>
      </c>
      <c r="D13" s="90" t="s">
        <v>47</v>
      </c>
      <c r="E13" s="106">
        <v>0</v>
      </c>
      <c r="F13" s="107">
        <v>0</v>
      </c>
      <c r="G13" s="106">
        <v>1</v>
      </c>
      <c r="H13" s="108">
        <v>4</v>
      </c>
      <c r="I13" s="109">
        <v>1</v>
      </c>
      <c r="J13" s="107">
        <v>1</v>
      </c>
      <c r="K13" s="106">
        <v>1</v>
      </c>
      <c r="L13" s="108">
        <v>1</v>
      </c>
      <c r="M13" s="110">
        <v>1</v>
      </c>
      <c r="N13" s="107">
        <v>7</v>
      </c>
      <c r="O13" s="106">
        <v>1</v>
      </c>
      <c r="P13" s="108">
        <v>1</v>
      </c>
      <c r="Q13" s="110">
        <v>1</v>
      </c>
      <c r="R13" s="107">
        <v>3</v>
      </c>
      <c r="S13" s="106">
        <v>1</v>
      </c>
      <c r="T13" s="108">
        <v>1</v>
      </c>
      <c r="U13" s="110">
        <v>0</v>
      </c>
      <c r="V13" s="107">
        <v>0</v>
      </c>
      <c r="W13" s="106">
        <v>1</v>
      </c>
      <c r="X13" s="112">
        <v>7</v>
      </c>
      <c r="Y13" s="113">
        <f t="shared" si="0"/>
        <v>3</v>
      </c>
      <c r="Z13" s="114">
        <f t="shared" si="0"/>
        <v>11</v>
      </c>
      <c r="AA13" s="115">
        <f t="shared" si="0"/>
        <v>5</v>
      </c>
      <c r="AB13" s="101">
        <f t="shared" si="0"/>
        <v>14</v>
      </c>
      <c r="AC13" s="219" t="s">
        <v>31</v>
      </c>
      <c r="AD13" s="91">
        <v>0</v>
      </c>
      <c r="AE13" s="92">
        <v>0</v>
      </c>
      <c r="AF13" s="91">
        <v>1</v>
      </c>
      <c r="AG13" s="93">
        <v>1</v>
      </c>
      <c r="AH13" s="94">
        <v>0</v>
      </c>
      <c r="AI13" s="92">
        <v>0</v>
      </c>
      <c r="AJ13" s="91">
        <v>1</v>
      </c>
      <c r="AK13" s="93">
        <v>1</v>
      </c>
      <c r="AL13" s="95">
        <v>0</v>
      </c>
      <c r="AM13" s="92">
        <v>0</v>
      </c>
      <c r="AN13" s="91">
        <v>1</v>
      </c>
      <c r="AO13" s="93">
        <v>2</v>
      </c>
      <c r="AP13" s="95">
        <v>0</v>
      </c>
      <c r="AQ13" s="92">
        <v>0</v>
      </c>
      <c r="AR13" s="91">
        <v>1</v>
      </c>
      <c r="AS13" s="93">
        <v>2</v>
      </c>
      <c r="AT13" s="95">
        <v>0</v>
      </c>
      <c r="AU13" s="92">
        <v>0</v>
      </c>
      <c r="AV13" s="91">
        <v>1</v>
      </c>
      <c r="AW13" s="97">
        <v>4</v>
      </c>
      <c r="AX13" s="98">
        <f t="shared" si="1"/>
        <v>0</v>
      </c>
      <c r="AY13" s="128">
        <f t="shared" si="1"/>
        <v>0</v>
      </c>
      <c r="AZ13" s="129">
        <f t="shared" si="1"/>
        <v>5</v>
      </c>
      <c r="BA13" s="101">
        <f t="shared" si="1"/>
        <v>10</v>
      </c>
      <c r="BB13" s="103" t="s">
        <v>30</v>
      </c>
      <c r="BC13" s="104">
        <v>89</v>
      </c>
    </row>
    <row r="14" spans="1:55" ht="15" customHeight="1">
      <c r="A14" s="131">
        <v>4</v>
      </c>
      <c r="B14" s="132" t="s">
        <v>80</v>
      </c>
      <c r="C14" s="133">
        <v>1997</v>
      </c>
      <c r="D14" s="134" t="s">
        <v>39</v>
      </c>
      <c r="E14" s="135">
        <v>0</v>
      </c>
      <c r="F14" s="193">
        <v>0</v>
      </c>
      <c r="G14" s="135">
        <v>0</v>
      </c>
      <c r="H14" s="137">
        <v>0</v>
      </c>
      <c r="I14" s="190">
        <v>1</v>
      </c>
      <c r="J14" s="193">
        <v>1</v>
      </c>
      <c r="K14" s="135">
        <v>1</v>
      </c>
      <c r="L14" s="137">
        <v>1</v>
      </c>
      <c r="M14" s="194">
        <v>0</v>
      </c>
      <c r="N14" s="193">
        <v>0</v>
      </c>
      <c r="O14" s="135">
        <v>0</v>
      </c>
      <c r="P14" s="137">
        <v>0</v>
      </c>
      <c r="Q14" s="194">
        <v>0</v>
      </c>
      <c r="R14" s="193">
        <v>0</v>
      </c>
      <c r="S14" s="135">
        <v>1</v>
      </c>
      <c r="T14" s="137">
        <v>1</v>
      </c>
      <c r="U14" s="194">
        <v>0</v>
      </c>
      <c r="V14" s="193">
        <v>0</v>
      </c>
      <c r="W14" s="135">
        <v>0</v>
      </c>
      <c r="X14" s="195">
        <v>0</v>
      </c>
      <c r="Y14" s="144">
        <f t="shared" si="0"/>
        <v>1</v>
      </c>
      <c r="Z14" s="145">
        <f t="shared" si="0"/>
        <v>1</v>
      </c>
      <c r="AA14" s="146">
        <f t="shared" si="0"/>
        <v>2</v>
      </c>
      <c r="AB14" s="147">
        <f t="shared" si="0"/>
        <v>2</v>
      </c>
      <c r="AC14" s="221" t="s">
        <v>30</v>
      </c>
      <c r="AD14" s="91">
        <v>0</v>
      </c>
      <c r="AE14" s="92">
        <v>0</v>
      </c>
      <c r="AF14" s="91">
        <v>0</v>
      </c>
      <c r="AG14" s="93">
        <v>0</v>
      </c>
      <c r="AH14" s="94">
        <v>0</v>
      </c>
      <c r="AI14" s="92">
        <v>0</v>
      </c>
      <c r="AJ14" s="91">
        <v>1</v>
      </c>
      <c r="AK14" s="93">
        <v>2</v>
      </c>
      <c r="AL14" s="95">
        <v>0</v>
      </c>
      <c r="AM14" s="92">
        <v>0</v>
      </c>
      <c r="AN14" s="91">
        <v>1</v>
      </c>
      <c r="AO14" s="93">
        <v>2</v>
      </c>
      <c r="AP14" s="95">
        <v>0</v>
      </c>
      <c r="AQ14" s="92">
        <v>0</v>
      </c>
      <c r="AR14" s="91">
        <v>1</v>
      </c>
      <c r="AS14" s="93">
        <v>2</v>
      </c>
      <c r="AT14" s="95">
        <v>0</v>
      </c>
      <c r="AU14" s="92">
        <v>0</v>
      </c>
      <c r="AV14" s="91">
        <v>0</v>
      </c>
      <c r="AW14" s="97">
        <v>0</v>
      </c>
      <c r="AX14" s="98">
        <f t="shared" si="1"/>
        <v>0</v>
      </c>
      <c r="AY14" s="99">
        <f t="shared" si="1"/>
        <v>0</v>
      </c>
      <c r="AZ14" s="100">
        <f t="shared" si="1"/>
        <v>3</v>
      </c>
      <c r="BA14" s="101">
        <f t="shared" si="1"/>
        <v>6</v>
      </c>
      <c r="BB14" s="103" t="s">
        <v>34</v>
      </c>
      <c r="BC14" s="130">
        <v>79</v>
      </c>
    </row>
    <row r="15" spans="1:55" s="86" customFormat="1" ht="15" customHeight="1">
      <c r="A15" s="222">
        <v>5</v>
      </c>
      <c r="B15" s="223" t="s">
        <v>81</v>
      </c>
      <c r="C15" s="224">
        <v>1998</v>
      </c>
      <c r="D15" s="225" t="s">
        <v>29</v>
      </c>
      <c r="E15" s="226">
        <v>0</v>
      </c>
      <c r="F15" s="227">
        <v>0</v>
      </c>
      <c r="G15" s="226">
        <v>0</v>
      </c>
      <c r="H15" s="228">
        <v>0</v>
      </c>
      <c r="I15" s="229">
        <v>1</v>
      </c>
      <c r="J15" s="227">
        <v>3</v>
      </c>
      <c r="K15" s="226">
        <v>1</v>
      </c>
      <c r="L15" s="228">
        <v>1</v>
      </c>
      <c r="M15" s="229">
        <v>0</v>
      </c>
      <c r="N15" s="227">
        <v>0</v>
      </c>
      <c r="O15" s="226">
        <v>1</v>
      </c>
      <c r="P15" s="228">
        <v>1</v>
      </c>
      <c r="Q15" s="229">
        <v>0</v>
      </c>
      <c r="R15" s="227">
        <v>0</v>
      </c>
      <c r="S15" s="226">
        <v>1</v>
      </c>
      <c r="T15" s="228">
        <v>2</v>
      </c>
      <c r="U15" s="229">
        <v>0</v>
      </c>
      <c r="V15" s="227">
        <v>0</v>
      </c>
      <c r="W15" s="226">
        <v>0</v>
      </c>
      <c r="X15" s="228">
        <v>0</v>
      </c>
      <c r="Y15" s="230">
        <f t="shared" si="0"/>
        <v>1</v>
      </c>
      <c r="Z15" s="231">
        <f t="shared" si="0"/>
        <v>3</v>
      </c>
      <c r="AA15" s="232">
        <f t="shared" si="0"/>
        <v>3</v>
      </c>
      <c r="AB15" s="233">
        <f t="shared" si="0"/>
        <v>4</v>
      </c>
      <c r="AC15" s="234" t="s">
        <v>40</v>
      </c>
      <c r="AD15" s="120"/>
      <c r="AE15" s="121"/>
      <c r="AF15" s="120"/>
      <c r="AG15" s="122"/>
      <c r="AH15" s="123"/>
      <c r="AI15" s="121"/>
      <c r="AJ15" s="120"/>
      <c r="AK15" s="122"/>
      <c r="AL15" s="124"/>
      <c r="AM15" s="121"/>
      <c r="AN15" s="120"/>
      <c r="AO15" s="122"/>
      <c r="AP15" s="124"/>
      <c r="AQ15" s="121"/>
      <c r="AR15" s="120"/>
      <c r="AS15" s="122"/>
      <c r="AT15" s="124"/>
      <c r="AU15" s="121"/>
      <c r="AV15" s="120"/>
      <c r="AW15" s="125"/>
      <c r="AX15" s="126"/>
      <c r="AY15" s="170"/>
      <c r="AZ15" s="235"/>
      <c r="BA15" s="236"/>
      <c r="BB15" s="84" t="s">
        <v>40</v>
      </c>
      <c r="BC15" s="85"/>
    </row>
    <row r="16" spans="1:54" ht="12.75">
      <c r="A16" s="5"/>
      <c r="B16" s="5"/>
      <c r="C16" s="5"/>
      <c r="D16" s="5"/>
      <c r="E16" s="6"/>
      <c r="F16" s="5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6"/>
      <c r="AE16" s="5"/>
      <c r="AF16" s="6"/>
      <c r="AG16" s="5"/>
      <c r="AH16" s="6"/>
      <c r="AI16" s="5"/>
      <c r="AJ16" s="6"/>
      <c r="AK16" s="5"/>
      <c r="AL16" s="6"/>
      <c r="AM16" s="5"/>
      <c r="AN16" s="6"/>
      <c r="AO16" s="5"/>
      <c r="AP16" s="6"/>
      <c r="AQ16" s="5"/>
      <c r="AR16" s="6"/>
      <c r="AS16" s="5"/>
      <c r="AT16" s="6"/>
      <c r="AU16" s="5"/>
      <c r="AV16" s="6"/>
      <c r="AW16" s="5"/>
      <c r="AX16" s="5"/>
      <c r="AY16" s="5"/>
      <c r="AZ16" s="5"/>
      <c r="BA16" s="174"/>
      <c r="BB16" s="7"/>
    </row>
    <row r="17" spans="1:54" ht="12.75">
      <c r="A17" s="5"/>
      <c r="B17" s="5"/>
      <c r="C17" s="5"/>
      <c r="D17" s="5"/>
      <c r="E17" s="6"/>
      <c r="F17" s="5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39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0"/>
      <c r="AY17" s="40"/>
      <c r="AZ17" s="40"/>
      <c r="BA17" s="40"/>
      <c r="BB17" s="7"/>
    </row>
    <row r="18" spans="1:29" ht="12.75">
      <c r="A18" s="5"/>
      <c r="B18" s="36"/>
      <c r="C18" s="36"/>
      <c r="D18" s="36"/>
      <c r="E18" s="39"/>
      <c r="F18" s="40"/>
      <c r="G18" s="4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5"/>
    </row>
    <row r="19" spans="1:54" ht="13.5" customHeight="1">
      <c r="A19" s="5"/>
      <c r="B19" s="43"/>
      <c r="C19" s="43"/>
      <c r="D19" s="175"/>
      <c r="E19" s="44" t="s">
        <v>10</v>
      </c>
      <c r="F19" s="44"/>
      <c r="G19" s="44"/>
      <c r="H19" s="44"/>
      <c r="I19" s="45" t="s">
        <v>11</v>
      </c>
      <c r="J19" s="45"/>
      <c r="K19" s="45"/>
      <c r="L19" s="45"/>
      <c r="M19" s="45" t="s">
        <v>12</v>
      </c>
      <c r="N19" s="45"/>
      <c r="O19" s="45"/>
      <c r="P19" s="45"/>
      <c r="Q19" s="45" t="s">
        <v>13</v>
      </c>
      <c r="R19" s="45"/>
      <c r="S19" s="45"/>
      <c r="T19" s="45"/>
      <c r="U19" s="45" t="s">
        <v>14</v>
      </c>
      <c r="V19" s="45"/>
      <c r="W19" s="45"/>
      <c r="X19" s="45"/>
      <c r="Y19" s="176" t="s">
        <v>15</v>
      </c>
      <c r="Z19" s="176"/>
      <c r="AA19" s="176"/>
      <c r="AB19" s="176"/>
      <c r="AC19" s="212"/>
      <c r="AD19" s="44" t="s">
        <v>10</v>
      </c>
      <c r="AE19" s="44"/>
      <c r="AF19" s="44"/>
      <c r="AG19" s="44"/>
      <c r="AH19" s="44" t="s">
        <v>11</v>
      </c>
      <c r="AI19" s="44"/>
      <c r="AJ19" s="44"/>
      <c r="AK19" s="44"/>
      <c r="AL19" s="44" t="s">
        <v>12</v>
      </c>
      <c r="AM19" s="44"/>
      <c r="AN19" s="44"/>
      <c r="AO19" s="44"/>
      <c r="AP19" s="44" t="s">
        <v>13</v>
      </c>
      <c r="AQ19" s="44"/>
      <c r="AR19" s="44"/>
      <c r="AS19" s="44"/>
      <c r="AT19" s="44" t="s">
        <v>14</v>
      </c>
      <c r="AU19" s="44"/>
      <c r="AV19" s="44"/>
      <c r="AW19" s="44"/>
      <c r="AX19" s="44" t="s">
        <v>15</v>
      </c>
      <c r="AY19" s="44"/>
      <c r="AZ19" s="44"/>
      <c r="BA19" s="44"/>
      <c r="BB19" s="48"/>
    </row>
    <row r="20" spans="1:55" ht="12.75">
      <c r="A20" s="49" t="s">
        <v>16</v>
      </c>
      <c r="B20" s="237" t="s">
        <v>17</v>
      </c>
      <c r="C20" s="237" t="s">
        <v>18</v>
      </c>
      <c r="D20" s="238" t="s">
        <v>19</v>
      </c>
      <c r="E20" s="58" t="s">
        <v>20</v>
      </c>
      <c r="F20" s="59" t="s">
        <v>21</v>
      </c>
      <c r="G20" s="60" t="s">
        <v>22</v>
      </c>
      <c r="H20" s="61" t="s">
        <v>21</v>
      </c>
      <c r="I20" s="63" t="s">
        <v>20</v>
      </c>
      <c r="J20" s="59" t="s">
        <v>21</v>
      </c>
      <c r="K20" s="64" t="s">
        <v>22</v>
      </c>
      <c r="L20" s="61" t="s">
        <v>21</v>
      </c>
      <c r="M20" s="63" t="s">
        <v>20</v>
      </c>
      <c r="N20" s="59" t="s">
        <v>21</v>
      </c>
      <c r="O20" s="64" t="s">
        <v>22</v>
      </c>
      <c r="P20" s="61" t="s">
        <v>21</v>
      </c>
      <c r="Q20" s="63" t="s">
        <v>20</v>
      </c>
      <c r="R20" s="59" t="s">
        <v>21</v>
      </c>
      <c r="S20" s="64" t="s">
        <v>22</v>
      </c>
      <c r="T20" s="61" t="s">
        <v>21</v>
      </c>
      <c r="U20" s="63" t="s">
        <v>20</v>
      </c>
      <c r="V20" s="59" t="s">
        <v>21</v>
      </c>
      <c r="W20" s="64" t="s">
        <v>22</v>
      </c>
      <c r="X20" s="177" t="s">
        <v>21</v>
      </c>
      <c r="Y20" s="63" t="s">
        <v>23</v>
      </c>
      <c r="Z20" s="59" t="s">
        <v>24</v>
      </c>
      <c r="AA20" s="64" t="s">
        <v>25</v>
      </c>
      <c r="AB20" s="61" t="s">
        <v>24</v>
      </c>
      <c r="AC20" s="239" t="s">
        <v>26</v>
      </c>
      <c r="AD20" s="58" t="s">
        <v>20</v>
      </c>
      <c r="AE20" s="59" t="s">
        <v>21</v>
      </c>
      <c r="AF20" s="60" t="s">
        <v>22</v>
      </c>
      <c r="AG20" s="61" t="s">
        <v>21</v>
      </c>
      <c r="AH20" s="58" t="s">
        <v>20</v>
      </c>
      <c r="AI20" s="59" t="s">
        <v>21</v>
      </c>
      <c r="AJ20" s="60" t="s">
        <v>22</v>
      </c>
      <c r="AK20" s="61" t="s">
        <v>21</v>
      </c>
      <c r="AL20" s="58" t="s">
        <v>20</v>
      </c>
      <c r="AM20" s="59" t="s">
        <v>21</v>
      </c>
      <c r="AN20" s="60" t="s">
        <v>22</v>
      </c>
      <c r="AO20" s="61" t="s">
        <v>21</v>
      </c>
      <c r="AP20" s="58" t="s">
        <v>20</v>
      </c>
      <c r="AQ20" s="59" t="s">
        <v>21</v>
      </c>
      <c r="AR20" s="60" t="s">
        <v>22</v>
      </c>
      <c r="AS20" s="61" t="s">
        <v>21</v>
      </c>
      <c r="AT20" s="58" t="s">
        <v>20</v>
      </c>
      <c r="AU20" s="59" t="s">
        <v>21</v>
      </c>
      <c r="AV20" s="60" t="s">
        <v>22</v>
      </c>
      <c r="AW20" s="177" t="s">
        <v>21</v>
      </c>
      <c r="AX20" s="63" t="s">
        <v>23</v>
      </c>
      <c r="AY20" s="59" t="s">
        <v>24</v>
      </c>
      <c r="AZ20" s="64" t="s">
        <v>25</v>
      </c>
      <c r="BA20" s="61" t="s">
        <v>24</v>
      </c>
      <c r="BB20" s="179" t="s">
        <v>26</v>
      </c>
      <c r="BC20" s="66" t="s">
        <v>27</v>
      </c>
    </row>
    <row r="21" spans="1:55" s="86" customFormat="1" ht="14.25" customHeight="1">
      <c r="A21" s="67">
        <v>1</v>
      </c>
      <c r="B21" s="169" t="s">
        <v>82</v>
      </c>
      <c r="C21" s="118">
        <v>1997</v>
      </c>
      <c r="D21" s="117" t="s">
        <v>29</v>
      </c>
      <c r="E21" s="161">
        <v>1</v>
      </c>
      <c r="F21" s="72">
        <v>1</v>
      </c>
      <c r="G21" s="240">
        <v>1</v>
      </c>
      <c r="H21" s="241">
        <v>1</v>
      </c>
      <c r="I21" s="123">
        <v>1</v>
      </c>
      <c r="J21" s="72">
        <v>1</v>
      </c>
      <c r="K21" s="120">
        <v>1</v>
      </c>
      <c r="L21" s="122">
        <v>1</v>
      </c>
      <c r="M21" s="124">
        <v>1</v>
      </c>
      <c r="N21" s="72">
        <v>1</v>
      </c>
      <c r="O21" s="120">
        <v>1</v>
      </c>
      <c r="P21" s="122">
        <v>1</v>
      </c>
      <c r="Q21" s="124">
        <v>1</v>
      </c>
      <c r="R21" s="72">
        <v>1</v>
      </c>
      <c r="S21" s="120">
        <v>1</v>
      </c>
      <c r="T21" s="122">
        <v>1</v>
      </c>
      <c r="U21" s="124">
        <v>1</v>
      </c>
      <c r="V21" s="72">
        <v>1</v>
      </c>
      <c r="W21" s="120">
        <v>1</v>
      </c>
      <c r="X21" s="125">
        <v>1</v>
      </c>
      <c r="Y21" s="166">
        <f aca="true" t="shared" si="2" ref="Y21:Y31">E21+I21+M21+Q21+U21</f>
        <v>5</v>
      </c>
      <c r="Z21" s="80">
        <f aca="true" t="shared" si="3" ref="Z21:Z31">F21+J21+N21+R21+V21</f>
        <v>5</v>
      </c>
      <c r="AA21" s="81">
        <f aca="true" t="shared" si="4" ref="AA21:AA31">G21+K21+O21+S21+W21</f>
        <v>5</v>
      </c>
      <c r="AB21" s="82">
        <f aca="true" t="shared" si="5" ref="AB21:AB31">H21+L21+P21+T21+X21</f>
        <v>5</v>
      </c>
      <c r="AC21" s="83" t="s">
        <v>31</v>
      </c>
      <c r="AD21" s="161">
        <v>1</v>
      </c>
      <c r="AE21" s="72">
        <v>1</v>
      </c>
      <c r="AF21" s="240">
        <v>1</v>
      </c>
      <c r="AG21" s="241">
        <v>1</v>
      </c>
      <c r="AH21" s="123">
        <v>1</v>
      </c>
      <c r="AI21" s="72">
        <v>1</v>
      </c>
      <c r="AJ21" s="120">
        <v>1</v>
      </c>
      <c r="AK21" s="122">
        <v>1</v>
      </c>
      <c r="AL21" s="124">
        <v>0</v>
      </c>
      <c r="AM21" s="72">
        <v>0</v>
      </c>
      <c r="AN21" s="120">
        <v>0</v>
      </c>
      <c r="AO21" s="122">
        <v>0</v>
      </c>
      <c r="AP21" s="124">
        <v>1</v>
      </c>
      <c r="AQ21" s="72">
        <v>1</v>
      </c>
      <c r="AR21" s="120">
        <v>1</v>
      </c>
      <c r="AS21" s="122">
        <v>1</v>
      </c>
      <c r="AT21" s="124">
        <v>1</v>
      </c>
      <c r="AU21" s="72">
        <v>3</v>
      </c>
      <c r="AV21" s="120">
        <v>1</v>
      </c>
      <c r="AW21" s="125">
        <v>1</v>
      </c>
      <c r="AX21" s="166">
        <f aca="true" t="shared" si="6" ref="AX21:BA26">AD21+AH21+AL21+AP21+AT21</f>
        <v>4</v>
      </c>
      <c r="AY21" s="80">
        <f t="shared" si="6"/>
        <v>6</v>
      </c>
      <c r="AZ21" s="81">
        <f t="shared" si="6"/>
        <v>4</v>
      </c>
      <c r="BA21" s="82">
        <f t="shared" si="6"/>
        <v>4</v>
      </c>
      <c r="BB21" s="84" t="s">
        <v>31</v>
      </c>
      <c r="BC21" s="85"/>
    </row>
    <row r="22" spans="1:55" ht="14.25" customHeight="1">
      <c r="A22" s="188">
        <v>2</v>
      </c>
      <c r="B22" s="88" t="s">
        <v>83</v>
      </c>
      <c r="C22" s="89">
        <v>1998</v>
      </c>
      <c r="D22" s="88" t="s">
        <v>47</v>
      </c>
      <c r="E22" s="94">
        <v>1</v>
      </c>
      <c r="F22" s="92">
        <v>3</v>
      </c>
      <c r="G22" s="91">
        <v>1</v>
      </c>
      <c r="H22" s="93">
        <v>2</v>
      </c>
      <c r="I22" s="94">
        <v>1</v>
      </c>
      <c r="J22" s="92">
        <v>1</v>
      </c>
      <c r="K22" s="91">
        <v>1</v>
      </c>
      <c r="L22" s="93">
        <v>1</v>
      </c>
      <c r="M22" s="95">
        <v>1</v>
      </c>
      <c r="N22" s="92">
        <v>1</v>
      </c>
      <c r="O22" s="91">
        <v>1</v>
      </c>
      <c r="P22" s="93">
        <v>1</v>
      </c>
      <c r="Q22" s="95">
        <v>1</v>
      </c>
      <c r="R22" s="92">
        <v>2</v>
      </c>
      <c r="S22" s="91">
        <v>1</v>
      </c>
      <c r="T22" s="93">
        <v>2</v>
      </c>
      <c r="U22" s="95">
        <v>1</v>
      </c>
      <c r="V22" s="92">
        <v>1</v>
      </c>
      <c r="W22" s="91">
        <v>1</v>
      </c>
      <c r="X22" s="97">
        <v>1</v>
      </c>
      <c r="Y22" s="154">
        <f t="shared" si="2"/>
        <v>5</v>
      </c>
      <c r="Z22" s="128">
        <f t="shared" si="3"/>
        <v>8</v>
      </c>
      <c r="AA22" s="129">
        <f t="shared" si="4"/>
        <v>5</v>
      </c>
      <c r="AB22" s="101">
        <f t="shared" si="5"/>
        <v>7</v>
      </c>
      <c r="AC22" s="219" t="s">
        <v>35</v>
      </c>
      <c r="AD22" s="94">
        <v>1</v>
      </c>
      <c r="AE22" s="92">
        <v>1</v>
      </c>
      <c r="AF22" s="91">
        <v>1</v>
      </c>
      <c r="AG22" s="93">
        <v>1</v>
      </c>
      <c r="AH22" s="94">
        <v>1</v>
      </c>
      <c r="AI22" s="92">
        <v>1</v>
      </c>
      <c r="AJ22" s="91">
        <v>1</v>
      </c>
      <c r="AK22" s="93">
        <v>1</v>
      </c>
      <c r="AL22" s="95">
        <v>0</v>
      </c>
      <c r="AM22" s="92">
        <v>0</v>
      </c>
      <c r="AN22" s="91">
        <v>0</v>
      </c>
      <c r="AO22" s="93">
        <v>0</v>
      </c>
      <c r="AP22" s="95">
        <v>1</v>
      </c>
      <c r="AQ22" s="92">
        <v>9</v>
      </c>
      <c r="AR22" s="91">
        <v>1</v>
      </c>
      <c r="AS22" s="93">
        <v>9</v>
      </c>
      <c r="AT22" s="95">
        <v>0</v>
      </c>
      <c r="AU22" s="92">
        <v>0</v>
      </c>
      <c r="AV22" s="91">
        <v>1</v>
      </c>
      <c r="AW22" s="97">
        <v>1</v>
      </c>
      <c r="AX22" s="154">
        <f t="shared" si="6"/>
        <v>3</v>
      </c>
      <c r="AY22" s="128">
        <f t="shared" si="6"/>
        <v>11</v>
      </c>
      <c r="AZ22" s="129">
        <f t="shared" si="6"/>
        <v>4</v>
      </c>
      <c r="BA22" s="101">
        <f t="shared" si="6"/>
        <v>12</v>
      </c>
      <c r="BB22" s="103" t="s">
        <v>35</v>
      </c>
      <c r="BC22" s="104">
        <v>100</v>
      </c>
    </row>
    <row r="23" spans="1:55" s="86" customFormat="1" ht="14.25" customHeight="1">
      <c r="A23" s="116">
        <v>3</v>
      </c>
      <c r="B23" s="169" t="s">
        <v>84</v>
      </c>
      <c r="C23" s="118">
        <v>1997</v>
      </c>
      <c r="D23" s="117" t="s">
        <v>29</v>
      </c>
      <c r="E23" s="123">
        <v>1</v>
      </c>
      <c r="F23" s="186">
        <v>2</v>
      </c>
      <c r="G23" s="187">
        <v>1</v>
      </c>
      <c r="H23" s="122">
        <v>2</v>
      </c>
      <c r="I23" s="123">
        <v>1</v>
      </c>
      <c r="J23" s="121">
        <v>3</v>
      </c>
      <c r="K23" s="120">
        <v>1</v>
      </c>
      <c r="L23" s="122">
        <v>3</v>
      </c>
      <c r="M23" s="124">
        <v>1</v>
      </c>
      <c r="N23" s="121">
        <v>1</v>
      </c>
      <c r="O23" s="120">
        <v>1</v>
      </c>
      <c r="P23" s="122">
        <v>1</v>
      </c>
      <c r="Q23" s="124">
        <v>1</v>
      </c>
      <c r="R23" s="121">
        <v>3</v>
      </c>
      <c r="S23" s="120">
        <v>1</v>
      </c>
      <c r="T23" s="122">
        <v>2</v>
      </c>
      <c r="U23" s="124">
        <v>1</v>
      </c>
      <c r="V23" s="121">
        <v>1</v>
      </c>
      <c r="W23" s="120">
        <v>1</v>
      </c>
      <c r="X23" s="125">
        <v>1</v>
      </c>
      <c r="Y23" s="166">
        <f t="shared" si="2"/>
        <v>5</v>
      </c>
      <c r="Z23" s="80">
        <f t="shared" si="3"/>
        <v>10</v>
      </c>
      <c r="AA23" s="81">
        <f t="shared" si="4"/>
        <v>5</v>
      </c>
      <c r="AB23" s="82">
        <f t="shared" si="5"/>
        <v>9</v>
      </c>
      <c r="AC23" s="83" t="s">
        <v>30</v>
      </c>
      <c r="AD23" s="123">
        <v>1</v>
      </c>
      <c r="AE23" s="186">
        <v>1</v>
      </c>
      <c r="AF23" s="187">
        <v>1</v>
      </c>
      <c r="AG23" s="122">
        <v>1</v>
      </c>
      <c r="AH23" s="123">
        <v>1</v>
      </c>
      <c r="AI23" s="121">
        <v>4</v>
      </c>
      <c r="AJ23" s="120">
        <v>1</v>
      </c>
      <c r="AK23" s="122">
        <v>2</v>
      </c>
      <c r="AL23" s="124">
        <v>0</v>
      </c>
      <c r="AM23" s="121">
        <v>0</v>
      </c>
      <c r="AN23" s="120">
        <v>0</v>
      </c>
      <c r="AO23" s="122">
        <v>0</v>
      </c>
      <c r="AP23" s="124">
        <v>0</v>
      </c>
      <c r="AQ23" s="121">
        <v>0</v>
      </c>
      <c r="AR23" s="120">
        <v>0</v>
      </c>
      <c r="AS23" s="122">
        <v>0</v>
      </c>
      <c r="AT23" s="124">
        <v>0</v>
      </c>
      <c r="AU23" s="121">
        <v>0</v>
      </c>
      <c r="AV23" s="120">
        <v>1</v>
      </c>
      <c r="AW23" s="125">
        <v>1</v>
      </c>
      <c r="AX23" s="166">
        <f t="shared" si="6"/>
        <v>2</v>
      </c>
      <c r="AY23" s="80">
        <f t="shared" si="6"/>
        <v>5</v>
      </c>
      <c r="AZ23" s="81">
        <f t="shared" si="6"/>
        <v>3</v>
      </c>
      <c r="BA23" s="82">
        <f t="shared" si="6"/>
        <v>4</v>
      </c>
      <c r="BB23" s="84" t="s">
        <v>30</v>
      </c>
      <c r="BC23" s="206"/>
    </row>
    <row r="24" spans="1:55" ht="14.25" customHeight="1">
      <c r="A24" s="127">
        <v>4</v>
      </c>
      <c r="B24" s="88" t="s">
        <v>85</v>
      </c>
      <c r="C24" s="89">
        <v>1997</v>
      </c>
      <c r="D24" s="88" t="s">
        <v>33</v>
      </c>
      <c r="E24" s="94">
        <v>1</v>
      </c>
      <c r="F24" s="92">
        <v>4</v>
      </c>
      <c r="G24" s="91">
        <v>1</v>
      </c>
      <c r="H24" s="93">
        <v>1</v>
      </c>
      <c r="I24" s="94">
        <v>1</v>
      </c>
      <c r="J24" s="92">
        <v>3</v>
      </c>
      <c r="K24" s="91">
        <v>1</v>
      </c>
      <c r="L24" s="93">
        <v>1</v>
      </c>
      <c r="M24" s="95">
        <v>1</v>
      </c>
      <c r="N24" s="92">
        <v>1</v>
      </c>
      <c r="O24" s="91">
        <v>1</v>
      </c>
      <c r="P24" s="93">
        <v>1</v>
      </c>
      <c r="Q24" s="95">
        <v>1</v>
      </c>
      <c r="R24" s="92">
        <v>3</v>
      </c>
      <c r="S24" s="91">
        <v>1</v>
      </c>
      <c r="T24" s="93">
        <v>3</v>
      </c>
      <c r="U24" s="95">
        <v>1</v>
      </c>
      <c r="V24" s="92">
        <v>1</v>
      </c>
      <c r="W24" s="91">
        <v>1</v>
      </c>
      <c r="X24" s="97">
        <v>1</v>
      </c>
      <c r="Y24" s="154">
        <f t="shared" si="2"/>
        <v>5</v>
      </c>
      <c r="Z24" s="128">
        <f t="shared" si="3"/>
        <v>12</v>
      </c>
      <c r="AA24" s="129">
        <f t="shared" si="4"/>
        <v>5</v>
      </c>
      <c r="AB24" s="101">
        <f t="shared" si="5"/>
        <v>7</v>
      </c>
      <c r="AC24" s="219" t="s">
        <v>34</v>
      </c>
      <c r="AD24" s="94">
        <v>1</v>
      </c>
      <c r="AE24" s="92">
        <v>2</v>
      </c>
      <c r="AF24" s="91">
        <v>1</v>
      </c>
      <c r="AG24" s="93">
        <v>2</v>
      </c>
      <c r="AH24" s="94">
        <v>1</v>
      </c>
      <c r="AI24" s="92">
        <v>3</v>
      </c>
      <c r="AJ24" s="91">
        <v>1</v>
      </c>
      <c r="AK24" s="93">
        <v>1</v>
      </c>
      <c r="AL24" s="95">
        <v>0</v>
      </c>
      <c r="AM24" s="92">
        <v>0</v>
      </c>
      <c r="AN24" s="91">
        <v>0</v>
      </c>
      <c r="AO24" s="93">
        <v>0</v>
      </c>
      <c r="AP24" s="95">
        <v>0</v>
      </c>
      <c r="AQ24" s="92">
        <v>0</v>
      </c>
      <c r="AR24" s="91">
        <v>0</v>
      </c>
      <c r="AS24" s="93">
        <v>0</v>
      </c>
      <c r="AT24" s="95">
        <v>0</v>
      </c>
      <c r="AU24" s="92">
        <v>0</v>
      </c>
      <c r="AV24" s="91">
        <v>1</v>
      </c>
      <c r="AW24" s="97">
        <v>1</v>
      </c>
      <c r="AX24" s="154">
        <f t="shared" si="6"/>
        <v>2</v>
      </c>
      <c r="AY24" s="128">
        <f t="shared" si="6"/>
        <v>5</v>
      </c>
      <c r="AZ24" s="129">
        <f t="shared" si="6"/>
        <v>3</v>
      </c>
      <c r="BA24" s="101">
        <f t="shared" si="6"/>
        <v>4</v>
      </c>
      <c r="BB24" s="103" t="s">
        <v>34</v>
      </c>
      <c r="BC24" s="130">
        <v>89</v>
      </c>
    </row>
    <row r="25" spans="1:55" ht="14.25" customHeight="1">
      <c r="A25" s="188">
        <v>5</v>
      </c>
      <c r="B25" s="88" t="s">
        <v>86</v>
      </c>
      <c r="C25" s="89">
        <v>1997</v>
      </c>
      <c r="D25" s="88" t="s">
        <v>39</v>
      </c>
      <c r="E25" s="94">
        <v>1</v>
      </c>
      <c r="F25" s="92">
        <v>4</v>
      </c>
      <c r="G25" s="91">
        <v>1</v>
      </c>
      <c r="H25" s="93">
        <v>3</v>
      </c>
      <c r="I25" s="94">
        <v>0</v>
      </c>
      <c r="J25" s="92">
        <v>0</v>
      </c>
      <c r="K25" s="91">
        <v>1</v>
      </c>
      <c r="L25" s="93">
        <v>3</v>
      </c>
      <c r="M25" s="95">
        <v>1</v>
      </c>
      <c r="N25" s="92">
        <v>1</v>
      </c>
      <c r="O25" s="91">
        <v>1</v>
      </c>
      <c r="P25" s="93">
        <v>1</v>
      </c>
      <c r="Q25" s="95">
        <v>1</v>
      </c>
      <c r="R25" s="92">
        <v>1</v>
      </c>
      <c r="S25" s="91">
        <v>1</v>
      </c>
      <c r="T25" s="93">
        <v>1</v>
      </c>
      <c r="U25" s="95">
        <v>1</v>
      </c>
      <c r="V25" s="92">
        <v>2</v>
      </c>
      <c r="W25" s="91">
        <v>1</v>
      </c>
      <c r="X25" s="97">
        <v>2</v>
      </c>
      <c r="Y25" s="154">
        <f t="shared" si="2"/>
        <v>4</v>
      </c>
      <c r="Z25" s="128">
        <f t="shared" si="3"/>
        <v>8</v>
      </c>
      <c r="AA25" s="129">
        <f t="shared" si="4"/>
        <v>5</v>
      </c>
      <c r="AB25" s="101">
        <f t="shared" si="5"/>
        <v>10</v>
      </c>
      <c r="AC25" s="219" t="s">
        <v>40</v>
      </c>
      <c r="AD25" s="94">
        <v>1</v>
      </c>
      <c r="AE25" s="92">
        <v>6</v>
      </c>
      <c r="AF25" s="91">
        <v>1</v>
      </c>
      <c r="AG25" s="93">
        <v>6</v>
      </c>
      <c r="AH25" s="94">
        <v>1</v>
      </c>
      <c r="AI25" s="92">
        <v>2</v>
      </c>
      <c r="AJ25" s="91">
        <v>1</v>
      </c>
      <c r="AK25" s="93">
        <v>2</v>
      </c>
      <c r="AL25" s="95">
        <v>0</v>
      </c>
      <c r="AM25" s="92">
        <v>0</v>
      </c>
      <c r="AN25" s="91">
        <v>0</v>
      </c>
      <c r="AO25" s="93">
        <v>0</v>
      </c>
      <c r="AP25" s="95">
        <v>0</v>
      </c>
      <c r="AQ25" s="92">
        <v>0</v>
      </c>
      <c r="AR25" s="91">
        <v>0</v>
      </c>
      <c r="AS25" s="93">
        <v>0</v>
      </c>
      <c r="AT25" s="95">
        <v>0</v>
      </c>
      <c r="AU25" s="92">
        <v>0</v>
      </c>
      <c r="AV25" s="91">
        <v>1</v>
      </c>
      <c r="AW25" s="97">
        <v>7</v>
      </c>
      <c r="AX25" s="154">
        <f t="shared" si="6"/>
        <v>2</v>
      </c>
      <c r="AY25" s="128">
        <f t="shared" si="6"/>
        <v>8</v>
      </c>
      <c r="AZ25" s="129">
        <f t="shared" si="6"/>
        <v>3</v>
      </c>
      <c r="BA25" s="101">
        <f t="shared" si="6"/>
        <v>15</v>
      </c>
      <c r="BB25" s="103" t="s">
        <v>40</v>
      </c>
      <c r="BC25" s="130">
        <v>79</v>
      </c>
    </row>
    <row r="26" spans="1:55" ht="14.25" customHeight="1">
      <c r="A26" s="131">
        <v>6</v>
      </c>
      <c r="B26" s="132" t="s">
        <v>87</v>
      </c>
      <c r="C26" s="133">
        <v>1998</v>
      </c>
      <c r="D26" s="132" t="s">
        <v>47</v>
      </c>
      <c r="E26" s="190">
        <v>1</v>
      </c>
      <c r="F26" s="193">
        <v>1</v>
      </c>
      <c r="G26" s="135">
        <v>1</v>
      </c>
      <c r="H26" s="137">
        <v>1</v>
      </c>
      <c r="I26" s="190">
        <v>0</v>
      </c>
      <c r="J26" s="193">
        <v>0</v>
      </c>
      <c r="K26" s="135">
        <v>1</v>
      </c>
      <c r="L26" s="137">
        <v>6</v>
      </c>
      <c r="M26" s="194">
        <v>1</v>
      </c>
      <c r="N26" s="193">
        <v>2</v>
      </c>
      <c r="O26" s="135">
        <v>1</v>
      </c>
      <c r="P26" s="137">
        <v>2</v>
      </c>
      <c r="Q26" s="194">
        <v>0</v>
      </c>
      <c r="R26" s="193">
        <v>0</v>
      </c>
      <c r="S26" s="135">
        <v>1</v>
      </c>
      <c r="T26" s="137">
        <v>3</v>
      </c>
      <c r="U26" s="194">
        <v>1</v>
      </c>
      <c r="V26" s="193">
        <v>1</v>
      </c>
      <c r="W26" s="135">
        <v>1</v>
      </c>
      <c r="X26" s="195">
        <v>1</v>
      </c>
      <c r="Y26" s="144">
        <f t="shared" si="2"/>
        <v>3</v>
      </c>
      <c r="Z26" s="145">
        <f t="shared" si="3"/>
        <v>4</v>
      </c>
      <c r="AA26" s="146">
        <f t="shared" si="4"/>
        <v>5</v>
      </c>
      <c r="AB26" s="147">
        <f t="shared" si="5"/>
        <v>13</v>
      </c>
      <c r="AC26" s="221" t="s">
        <v>42</v>
      </c>
      <c r="AD26" s="94">
        <v>1</v>
      </c>
      <c r="AE26" s="92">
        <v>3</v>
      </c>
      <c r="AF26" s="91">
        <v>1</v>
      </c>
      <c r="AG26" s="93">
        <v>3</v>
      </c>
      <c r="AH26" s="94">
        <v>0</v>
      </c>
      <c r="AI26" s="92">
        <v>0</v>
      </c>
      <c r="AJ26" s="91">
        <v>1</v>
      </c>
      <c r="AK26" s="93">
        <v>1</v>
      </c>
      <c r="AL26" s="95">
        <v>0</v>
      </c>
      <c r="AM26" s="92">
        <v>0</v>
      </c>
      <c r="AN26" s="91">
        <v>0</v>
      </c>
      <c r="AO26" s="93">
        <v>0</v>
      </c>
      <c r="AP26" s="95">
        <v>0</v>
      </c>
      <c r="AQ26" s="92">
        <v>0</v>
      </c>
      <c r="AR26" s="91">
        <v>0</v>
      </c>
      <c r="AS26" s="93">
        <v>0</v>
      </c>
      <c r="AT26" s="95">
        <v>0</v>
      </c>
      <c r="AU26" s="92">
        <v>0</v>
      </c>
      <c r="AV26" s="91">
        <v>1</v>
      </c>
      <c r="AW26" s="97">
        <v>1</v>
      </c>
      <c r="AX26" s="98">
        <f t="shared" si="6"/>
        <v>1</v>
      </c>
      <c r="AY26" s="99">
        <f t="shared" si="6"/>
        <v>3</v>
      </c>
      <c r="AZ26" s="197">
        <f t="shared" si="6"/>
        <v>3</v>
      </c>
      <c r="BA26" s="198">
        <f t="shared" si="6"/>
        <v>5</v>
      </c>
      <c r="BB26" s="103" t="s">
        <v>42</v>
      </c>
      <c r="BC26" s="242">
        <v>71</v>
      </c>
    </row>
    <row r="27" spans="1:55" ht="14.25" customHeight="1">
      <c r="A27" s="127">
        <v>7</v>
      </c>
      <c r="B27" s="155" t="s">
        <v>88</v>
      </c>
      <c r="C27" s="156">
        <v>1997</v>
      </c>
      <c r="D27" s="155" t="s">
        <v>39</v>
      </c>
      <c r="E27" s="149">
        <v>0</v>
      </c>
      <c r="F27" s="243">
        <v>0</v>
      </c>
      <c r="G27" s="244">
        <v>0</v>
      </c>
      <c r="H27" s="151">
        <v>0</v>
      </c>
      <c r="I27" s="149">
        <v>0</v>
      </c>
      <c r="J27" s="107">
        <v>0</v>
      </c>
      <c r="K27" s="150">
        <v>1</v>
      </c>
      <c r="L27" s="151">
        <v>3</v>
      </c>
      <c r="M27" s="152">
        <v>1</v>
      </c>
      <c r="N27" s="107">
        <v>1</v>
      </c>
      <c r="O27" s="150">
        <v>1</v>
      </c>
      <c r="P27" s="151">
        <v>1</v>
      </c>
      <c r="Q27" s="152">
        <v>1</v>
      </c>
      <c r="R27" s="107">
        <v>2</v>
      </c>
      <c r="S27" s="150">
        <v>1</v>
      </c>
      <c r="T27" s="151">
        <v>1</v>
      </c>
      <c r="U27" s="152">
        <v>1</v>
      </c>
      <c r="V27" s="107">
        <v>1</v>
      </c>
      <c r="W27" s="150">
        <v>1</v>
      </c>
      <c r="X27" s="153">
        <v>1</v>
      </c>
      <c r="Y27" s="113">
        <f t="shared" si="2"/>
        <v>3</v>
      </c>
      <c r="Z27" s="114">
        <f t="shared" si="3"/>
        <v>4</v>
      </c>
      <c r="AA27" s="115">
        <f t="shared" si="4"/>
        <v>4</v>
      </c>
      <c r="AB27" s="159">
        <f t="shared" si="5"/>
        <v>6</v>
      </c>
      <c r="AC27" s="245" t="s">
        <v>45</v>
      </c>
      <c r="AD27" s="94"/>
      <c r="AE27" s="92"/>
      <c r="AF27" s="91"/>
      <c r="AG27" s="93"/>
      <c r="AH27" s="94"/>
      <c r="AI27" s="92"/>
      <c r="AJ27" s="91"/>
      <c r="AK27" s="93"/>
      <c r="AL27" s="95"/>
      <c r="AM27" s="92"/>
      <c r="AN27" s="91"/>
      <c r="AO27" s="93"/>
      <c r="AP27" s="95"/>
      <c r="AQ27" s="92"/>
      <c r="AR27" s="91"/>
      <c r="AS27" s="93"/>
      <c r="AT27" s="95"/>
      <c r="AU27" s="92"/>
      <c r="AV27" s="91"/>
      <c r="AW27" s="97"/>
      <c r="AX27" s="98"/>
      <c r="AY27" s="99"/>
      <c r="AZ27" s="197"/>
      <c r="BA27" s="198"/>
      <c r="BB27" s="103" t="s">
        <v>45</v>
      </c>
      <c r="BC27" s="242">
        <v>63</v>
      </c>
    </row>
    <row r="28" spans="1:55" ht="14.25" customHeight="1">
      <c r="A28" s="188">
        <v>8</v>
      </c>
      <c r="B28" s="88" t="s">
        <v>89</v>
      </c>
      <c r="C28" s="89">
        <v>1996</v>
      </c>
      <c r="D28" s="88" t="s">
        <v>33</v>
      </c>
      <c r="E28" s="94">
        <v>0</v>
      </c>
      <c r="F28" s="92">
        <v>0</v>
      </c>
      <c r="G28" s="91">
        <v>0</v>
      </c>
      <c r="H28" s="93">
        <v>0</v>
      </c>
      <c r="I28" s="94">
        <v>0</v>
      </c>
      <c r="J28" s="92">
        <v>0</v>
      </c>
      <c r="K28" s="91">
        <v>1</v>
      </c>
      <c r="L28" s="93">
        <v>5</v>
      </c>
      <c r="M28" s="95">
        <v>1</v>
      </c>
      <c r="N28" s="92">
        <v>1</v>
      </c>
      <c r="O28" s="91">
        <v>1</v>
      </c>
      <c r="P28" s="93">
        <v>1</v>
      </c>
      <c r="Q28" s="95">
        <v>0</v>
      </c>
      <c r="R28" s="92">
        <v>0</v>
      </c>
      <c r="S28" s="91">
        <v>1</v>
      </c>
      <c r="T28" s="93">
        <v>3</v>
      </c>
      <c r="U28" s="95">
        <v>1</v>
      </c>
      <c r="V28" s="92">
        <v>2</v>
      </c>
      <c r="W28" s="91">
        <v>1</v>
      </c>
      <c r="X28" s="97">
        <v>2</v>
      </c>
      <c r="Y28" s="154">
        <f t="shared" si="2"/>
        <v>2</v>
      </c>
      <c r="Z28" s="128">
        <f t="shared" si="3"/>
        <v>3</v>
      </c>
      <c r="AA28" s="129">
        <f t="shared" si="4"/>
        <v>4</v>
      </c>
      <c r="AB28" s="101">
        <f t="shared" si="5"/>
        <v>11</v>
      </c>
      <c r="AC28" s="245" t="s">
        <v>48</v>
      </c>
      <c r="AD28" s="94"/>
      <c r="AE28" s="92"/>
      <c r="AF28" s="91"/>
      <c r="AG28" s="93"/>
      <c r="AH28" s="94"/>
      <c r="AI28" s="92"/>
      <c r="AJ28" s="91"/>
      <c r="AK28" s="93"/>
      <c r="AL28" s="95"/>
      <c r="AM28" s="92"/>
      <c r="AN28" s="91"/>
      <c r="AO28" s="93"/>
      <c r="AP28" s="95"/>
      <c r="AQ28" s="92"/>
      <c r="AR28" s="91"/>
      <c r="AS28" s="93"/>
      <c r="AT28" s="95"/>
      <c r="AU28" s="92"/>
      <c r="AV28" s="91"/>
      <c r="AW28" s="97"/>
      <c r="AX28" s="98"/>
      <c r="AY28" s="99"/>
      <c r="AZ28" s="197"/>
      <c r="BA28" s="198"/>
      <c r="BB28" s="103" t="s">
        <v>48</v>
      </c>
      <c r="BC28" s="242">
        <v>56</v>
      </c>
    </row>
    <row r="29" spans="1:55" ht="14.25" customHeight="1">
      <c r="A29" s="188">
        <v>9</v>
      </c>
      <c r="B29" s="88" t="s">
        <v>90</v>
      </c>
      <c r="C29" s="89">
        <v>1998</v>
      </c>
      <c r="D29" s="88" t="s">
        <v>47</v>
      </c>
      <c r="E29" s="94">
        <v>1</v>
      </c>
      <c r="F29" s="92">
        <v>1</v>
      </c>
      <c r="G29" s="91">
        <v>1</v>
      </c>
      <c r="H29" s="93">
        <v>1</v>
      </c>
      <c r="I29" s="94">
        <v>0</v>
      </c>
      <c r="J29" s="92">
        <v>0</v>
      </c>
      <c r="K29" s="91">
        <v>0</v>
      </c>
      <c r="L29" s="93">
        <v>0</v>
      </c>
      <c r="M29" s="95">
        <v>1</v>
      </c>
      <c r="N29" s="92">
        <v>2</v>
      </c>
      <c r="O29" s="91">
        <v>1</v>
      </c>
      <c r="P29" s="93">
        <v>2</v>
      </c>
      <c r="Q29" s="95">
        <v>0</v>
      </c>
      <c r="R29" s="92">
        <v>0</v>
      </c>
      <c r="S29" s="91">
        <v>0</v>
      </c>
      <c r="T29" s="93">
        <v>0</v>
      </c>
      <c r="U29" s="95">
        <v>0</v>
      </c>
      <c r="V29" s="92">
        <v>0</v>
      </c>
      <c r="W29" s="91">
        <v>0</v>
      </c>
      <c r="X29" s="97">
        <v>0</v>
      </c>
      <c r="Y29" s="154">
        <f t="shared" si="2"/>
        <v>2</v>
      </c>
      <c r="Z29" s="128">
        <f t="shared" si="3"/>
        <v>3</v>
      </c>
      <c r="AA29" s="129">
        <f t="shared" si="4"/>
        <v>2</v>
      </c>
      <c r="AB29" s="101">
        <f t="shared" si="5"/>
        <v>3</v>
      </c>
      <c r="AC29" s="219" t="s">
        <v>50</v>
      </c>
      <c r="AD29" s="94"/>
      <c r="AE29" s="92"/>
      <c r="AF29" s="91"/>
      <c r="AG29" s="93"/>
      <c r="AH29" s="94"/>
      <c r="AI29" s="92"/>
      <c r="AJ29" s="91"/>
      <c r="AK29" s="93"/>
      <c r="AL29" s="95"/>
      <c r="AM29" s="92"/>
      <c r="AN29" s="91"/>
      <c r="AO29" s="93"/>
      <c r="AP29" s="95"/>
      <c r="AQ29" s="92"/>
      <c r="AR29" s="91"/>
      <c r="AS29" s="93"/>
      <c r="AT29" s="95"/>
      <c r="AU29" s="92"/>
      <c r="AV29" s="91"/>
      <c r="AW29" s="97"/>
      <c r="AX29" s="98"/>
      <c r="AY29" s="99"/>
      <c r="AZ29" s="197"/>
      <c r="BA29" s="198"/>
      <c r="BB29" s="103" t="s">
        <v>50</v>
      </c>
      <c r="BC29" s="242">
        <v>50</v>
      </c>
    </row>
    <row r="30" spans="1:55" ht="14.25" customHeight="1">
      <c r="A30" s="188">
        <v>10</v>
      </c>
      <c r="B30" s="88" t="s">
        <v>91</v>
      </c>
      <c r="C30" s="89">
        <v>1998</v>
      </c>
      <c r="D30" s="88" t="s">
        <v>33</v>
      </c>
      <c r="E30" s="94">
        <v>0</v>
      </c>
      <c r="F30" s="207">
        <v>0</v>
      </c>
      <c r="G30" s="208">
        <v>1</v>
      </c>
      <c r="H30" s="93">
        <v>5</v>
      </c>
      <c r="I30" s="94">
        <v>0</v>
      </c>
      <c r="J30" s="92">
        <v>0</v>
      </c>
      <c r="K30" s="91">
        <v>0</v>
      </c>
      <c r="L30" s="93">
        <v>0</v>
      </c>
      <c r="M30" s="95">
        <v>1</v>
      </c>
      <c r="N30" s="92">
        <v>1</v>
      </c>
      <c r="O30" s="91">
        <v>1</v>
      </c>
      <c r="P30" s="93">
        <v>1</v>
      </c>
      <c r="Q30" s="95">
        <v>0</v>
      </c>
      <c r="R30" s="92">
        <v>0</v>
      </c>
      <c r="S30" s="91">
        <v>0</v>
      </c>
      <c r="T30" s="93">
        <v>0</v>
      </c>
      <c r="U30" s="95">
        <v>0</v>
      </c>
      <c r="V30" s="92">
        <v>0</v>
      </c>
      <c r="W30" s="91">
        <v>0</v>
      </c>
      <c r="X30" s="97">
        <v>0</v>
      </c>
      <c r="Y30" s="154">
        <f t="shared" si="2"/>
        <v>1</v>
      </c>
      <c r="Z30" s="128">
        <f t="shared" si="3"/>
        <v>1</v>
      </c>
      <c r="AA30" s="129">
        <f t="shared" si="4"/>
        <v>2</v>
      </c>
      <c r="AB30" s="101">
        <f t="shared" si="5"/>
        <v>6</v>
      </c>
      <c r="AC30" s="245" t="s">
        <v>52</v>
      </c>
      <c r="AD30" s="94"/>
      <c r="AE30" s="92"/>
      <c r="AF30" s="91"/>
      <c r="AG30" s="93"/>
      <c r="AH30" s="94"/>
      <c r="AI30" s="92"/>
      <c r="AJ30" s="91"/>
      <c r="AK30" s="93"/>
      <c r="AL30" s="95"/>
      <c r="AM30" s="92"/>
      <c r="AN30" s="91"/>
      <c r="AO30" s="93"/>
      <c r="AP30" s="95"/>
      <c r="AQ30" s="92"/>
      <c r="AR30" s="91"/>
      <c r="AS30" s="93"/>
      <c r="AT30" s="95"/>
      <c r="AU30" s="92"/>
      <c r="AV30" s="91"/>
      <c r="AW30" s="97"/>
      <c r="AX30" s="98"/>
      <c r="AY30" s="99"/>
      <c r="AZ30" s="197"/>
      <c r="BA30" s="198"/>
      <c r="BB30" s="103" t="s">
        <v>52</v>
      </c>
      <c r="BC30" s="242">
        <v>44</v>
      </c>
    </row>
    <row r="31" spans="1:55" ht="14.25" customHeight="1">
      <c r="A31" s="246">
        <v>11</v>
      </c>
      <c r="B31" s="247" t="s">
        <v>92</v>
      </c>
      <c r="C31" s="248">
        <v>1996</v>
      </c>
      <c r="D31" s="247" t="s">
        <v>39</v>
      </c>
      <c r="E31" s="249">
        <v>0</v>
      </c>
      <c r="F31" s="250">
        <v>0</v>
      </c>
      <c r="G31" s="251">
        <v>0</v>
      </c>
      <c r="H31" s="252">
        <v>0</v>
      </c>
      <c r="I31" s="249">
        <v>0</v>
      </c>
      <c r="J31" s="250">
        <v>0</v>
      </c>
      <c r="K31" s="251">
        <v>0</v>
      </c>
      <c r="L31" s="252">
        <v>0</v>
      </c>
      <c r="M31" s="253">
        <v>1</v>
      </c>
      <c r="N31" s="250">
        <v>1</v>
      </c>
      <c r="O31" s="251">
        <v>1</v>
      </c>
      <c r="P31" s="252">
        <v>1</v>
      </c>
      <c r="Q31" s="253">
        <v>0</v>
      </c>
      <c r="R31" s="250">
        <v>0</v>
      </c>
      <c r="S31" s="251">
        <v>0</v>
      </c>
      <c r="T31" s="252">
        <v>0</v>
      </c>
      <c r="U31" s="253">
        <v>0</v>
      </c>
      <c r="V31" s="250">
        <v>0</v>
      </c>
      <c r="W31" s="251">
        <v>0</v>
      </c>
      <c r="X31" s="254">
        <v>0</v>
      </c>
      <c r="Y31" s="255">
        <f t="shared" si="2"/>
        <v>1</v>
      </c>
      <c r="Z31" s="256">
        <f t="shared" si="3"/>
        <v>1</v>
      </c>
      <c r="AA31" s="257">
        <f t="shared" si="4"/>
        <v>1</v>
      </c>
      <c r="AB31" s="258">
        <f t="shared" si="5"/>
        <v>1</v>
      </c>
      <c r="AC31" s="259" t="s">
        <v>67</v>
      </c>
      <c r="AD31" s="94"/>
      <c r="AE31" s="92"/>
      <c r="AF31" s="91"/>
      <c r="AG31" s="93"/>
      <c r="AH31" s="94"/>
      <c r="AI31" s="92"/>
      <c r="AJ31" s="91"/>
      <c r="AK31" s="93"/>
      <c r="AL31" s="95"/>
      <c r="AM31" s="92"/>
      <c r="AN31" s="91"/>
      <c r="AO31" s="93"/>
      <c r="AP31" s="95"/>
      <c r="AQ31" s="92"/>
      <c r="AR31" s="91"/>
      <c r="AS31" s="93"/>
      <c r="AT31" s="95"/>
      <c r="AU31" s="92"/>
      <c r="AV31" s="91"/>
      <c r="AW31" s="97"/>
      <c r="AX31" s="98"/>
      <c r="AY31" s="99"/>
      <c r="AZ31" s="197"/>
      <c r="BA31" s="198"/>
      <c r="BB31" s="103" t="s">
        <v>67</v>
      </c>
      <c r="BC31" s="242">
        <v>39</v>
      </c>
    </row>
    <row r="32" ht="11.25" customHeight="1"/>
    <row r="34" ht="11.25" customHeight="1"/>
    <row r="36" ht="11.25" customHeight="1"/>
    <row r="38" ht="11.25" customHeight="1"/>
    <row r="40" ht="11.25" customHeight="1"/>
    <row r="41" ht="13.5" customHeight="1"/>
  </sheetData>
  <sheetProtection selectLockedCells="1" selectUnlockedCells="1"/>
  <mergeCells count="31">
    <mergeCell ref="D3:F3"/>
    <mergeCell ref="D4:F4"/>
    <mergeCell ref="I4:J6"/>
    <mergeCell ref="K4:N5"/>
    <mergeCell ref="AH4:AI6"/>
    <mergeCell ref="AJ4:AN6"/>
    <mergeCell ref="D5:F5"/>
    <mergeCell ref="E9:H9"/>
    <mergeCell ref="I9:L9"/>
    <mergeCell ref="M9:P9"/>
    <mergeCell ref="Q9:T9"/>
    <mergeCell ref="U9:X9"/>
    <mergeCell ref="Y9:AB9"/>
    <mergeCell ref="AD9:AG9"/>
    <mergeCell ref="AH9:AK9"/>
    <mergeCell ref="AL9:AO9"/>
    <mergeCell ref="AP9:AS9"/>
    <mergeCell ref="AT9:AW9"/>
    <mergeCell ref="AX9:BA9"/>
    <mergeCell ref="E19:H19"/>
    <mergeCell ref="I19:L19"/>
    <mergeCell ref="M19:P19"/>
    <mergeCell ref="Q19:T19"/>
    <mergeCell ref="U19:X19"/>
    <mergeCell ref="Y19:AB19"/>
    <mergeCell ref="AD19:AG19"/>
    <mergeCell ref="AH19:AK19"/>
    <mergeCell ref="AL19:AO19"/>
    <mergeCell ref="AP19:AS19"/>
    <mergeCell ref="AT19:AW19"/>
    <mergeCell ref="AX19:BA19"/>
  </mergeCells>
  <printOptions/>
  <pageMargins left="0.32013888888888886" right="0.3701388888888889" top="0.45" bottom="0.44027777777777777" header="0.5118055555555555" footer="0.5118055555555555"/>
  <pageSetup horizontalDpi="300" verticalDpi="300" orientation="landscape" paperSize="9" scale="46"/>
  <colBreaks count="1" manualBreakCount="1">
    <brk id="5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1"/>
  <sheetViews>
    <sheetView tabSelected="1" zoomScale="68" zoomScaleNormal="68" zoomScaleSheetLayoutView="75" workbookViewId="0" topLeftCell="A1">
      <selection activeCell="O14" sqref="O14"/>
    </sheetView>
  </sheetViews>
  <sheetFormatPr defaultColWidth="9.140625" defaultRowHeight="12.75" outlineLevelCol="1"/>
  <cols>
    <col min="1" max="1" width="3.8515625" style="1" customWidth="1"/>
    <col min="2" max="2" width="23.140625" style="1" customWidth="1"/>
    <col min="3" max="3" width="10.7109375" style="1" customWidth="1"/>
    <col min="4" max="4" width="16.28125" style="1" customWidth="1"/>
    <col min="5" max="5" width="4.7109375" style="2" customWidth="1" outlineLevel="1"/>
    <col min="6" max="6" width="4.7109375" style="1" customWidth="1" outlineLevel="1"/>
    <col min="7" max="7" width="4.7109375" style="2" customWidth="1" outlineLevel="1"/>
    <col min="8" max="24" width="4.7109375" style="1" customWidth="1" outlineLevel="1"/>
    <col min="25" max="28" width="4.7109375" style="1" customWidth="1"/>
    <col min="29" max="29" width="4.7109375" style="2" customWidth="1"/>
    <col min="30" max="30" width="4.7109375" style="2" customWidth="1" outlineLevel="1"/>
    <col min="31" max="31" width="4.7109375" style="1" customWidth="1" outlineLevel="1"/>
    <col min="32" max="32" width="4.7109375" style="2" customWidth="1" outlineLevel="1"/>
    <col min="33" max="33" width="4.7109375" style="1" customWidth="1" outlineLevel="1"/>
    <col min="34" max="34" width="4.7109375" style="2" customWidth="1" outlineLevel="1"/>
    <col min="35" max="35" width="4.7109375" style="1" customWidth="1" outlineLevel="1"/>
    <col min="36" max="36" width="4.7109375" style="2" customWidth="1" outlineLevel="1"/>
    <col min="37" max="37" width="4.7109375" style="1" customWidth="1" outlineLevel="1"/>
    <col min="38" max="38" width="4.7109375" style="2" customWidth="1" outlineLevel="1"/>
    <col min="39" max="39" width="4.7109375" style="1" customWidth="1" outlineLevel="1"/>
    <col min="40" max="40" width="4.7109375" style="2" customWidth="1" outlineLevel="1"/>
    <col min="41" max="41" width="4.7109375" style="1" customWidth="1" outlineLevel="1"/>
    <col min="42" max="42" width="4.7109375" style="2" customWidth="1" outlineLevel="1"/>
    <col min="43" max="43" width="4.7109375" style="1" customWidth="1" outlineLevel="1"/>
    <col min="44" max="44" width="4.7109375" style="2" customWidth="1" outlineLevel="1"/>
    <col min="45" max="45" width="4.7109375" style="1" customWidth="1" outlineLevel="1"/>
    <col min="46" max="50" width="4.7109375" style="1" customWidth="1"/>
    <col min="51" max="51" width="5.28125" style="1" customWidth="1"/>
    <col min="52" max="16384" width="9.140625" style="1" customWidth="1"/>
  </cols>
  <sheetData>
    <row r="1" spans="1:50" ht="12.75">
      <c r="A1" s="4"/>
      <c r="B1" s="5"/>
      <c r="C1" s="5"/>
      <c r="D1" s="5"/>
      <c r="E1" s="6"/>
      <c r="F1" s="5"/>
      <c r="G1" s="6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6"/>
      <c r="AE1" s="5"/>
      <c r="AF1" s="6"/>
      <c r="AG1" s="5"/>
      <c r="AH1" s="6"/>
      <c r="AI1" s="5"/>
      <c r="AJ1" s="6"/>
      <c r="AK1" s="5"/>
      <c r="AL1" s="6"/>
      <c r="AM1" s="5"/>
      <c r="AN1" s="6"/>
      <c r="AO1" s="5"/>
      <c r="AP1" s="6"/>
      <c r="AQ1" s="5"/>
      <c r="AR1" s="6"/>
      <c r="AS1" s="5"/>
      <c r="AT1" s="5"/>
      <c r="AU1" s="5"/>
      <c r="AV1" s="5"/>
      <c r="AW1" s="5"/>
      <c r="AX1" s="5"/>
    </row>
    <row r="2" spans="1:50" ht="12.75">
      <c r="A2" s="5"/>
      <c r="B2" s="5"/>
      <c r="C2" s="5"/>
      <c r="D2" s="8"/>
      <c r="E2" s="9"/>
      <c r="F2" s="8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5"/>
      <c r="AF2" s="6"/>
      <c r="AG2" s="5"/>
      <c r="AH2" s="6"/>
      <c r="AI2" s="5"/>
      <c r="AJ2" s="6"/>
      <c r="AK2" s="5"/>
      <c r="AL2" s="6"/>
      <c r="AM2" s="5"/>
      <c r="AN2" s="6"/>
      <c r="AO2" s="5"/>
      <c r="AP2" s="6"/>
      <c r="AQ2" s="5"/>
      <c r="AR2" s="6"/>
      <c r="AS2" s="5"/>
      <c r="AT2" s="5"/>
      <c r="AU2" s="5"/>
      <c r="AV2" s="5"/>
      <c r="AW2" s="5"/>
      <c r="AX2" s="5"/>
    </row>
    <row r="3" spans="2:50" ht="17.25" customHeight="1">
      <c r="B3" s="10" t="s">
        <v>0</v>
      </c>
      <c r="C3" s="11"/>
      <c r="D3" s="12" t="s">
        <v>1</v>
      </c>
      <c r="E3" s="12"/>
      <c r="F3" s="12"/>
      <c r="K3" s="14"/>
      <c r="L3" s="14"/>
      <c r="M3" s="14"/>
      <c r="N3" s="14"/>
      <c r="O3" s="14"/>
      <c r="P3" s="14"/>
      <c r="S3" s="14"/>
      <c r="T3" s="14"/>
      <c r="U3" s="14"/>
      <c r="V3" s="14"/>
      <c r="W3" s="14"/>
      <c r="X3" s="14"/>
      <c r="Y3" s="16"/>
      <c r="Z3" s="16"/>
      <c r="AA3" s="16"/>
      <c r="AB3" s="16"/>
      <c r="AC3" s="6"/>
      <c r="AD3" s="1"/>
      <c r="AJ3" s="13"/>
      <c r="AK3" s="14"/>
      <c r="AL3" s="13"/>
      <c r="AM3" s="14"/>
      <c r="AN3" s="13"/>
      <c r="AO3" s="14"/>
      <c r="AR3" s="13"/>
      <c r="AS3" s="14"/>
      <c r="AT3" s="16"/>
      <c r="AU3" s="16"/>
      <c r="AV3" s="16"/>
      <c r="AW3" s="16"/>
      <c r="AX3" s="5"/>
    </row>
    <row r="4" spans="2:50" ht="17.25" customHeight="1">
      <c r="B4" s="17" t="s">
        <v>2</v>
      </c>
      <c r="D4" s="18" t="s">
        <v>3</v>
      </c>
      <c r="E4" s="18"/>
      <c r="F4" s="18"/>
      <c r="I4" s="19" t="s">
        <v>93</v>
      </c>
      <c r="J4" s="19"/>
      <c r="K4" s="20" t="s">
        <v>5</v>
      </c>
      <c r="L4" s="20"/>
      <c r="M4" s="20"/>
      <c r="N4" s="20"/>
      <c r="O4" s="22"/>
      <c r="P4" s="22"/>
      <c r="S4" s="22"/>
      <c r="T4" s="22"/>
      <c r="U4" s="22"/>
      <c r="V4" s="22"/>
      <c r="W4" s="22"/>
      <c r="X4" s="22"/>
      <c r="Y4" s="23"/>
      <c r="Z4" s="23"/>
      <c r="AA4" s="23"/>
      <c r="AB4" s="24"/>
      <c r="AC4" s="15"/>
      <c r="AD4" s="1"/>
      <c r="AH4" s="19"/>
      <c r="AI4" s="19"/>
      <c r="AJ4" s="25" t="s">
        <v>6</v>
      </c>
      <c r="AK4" s="25"/>
      <c r="AL4" s="25"/>
      <c r="AM4" s="25"/>
      <c r="AN4" s="25"/>
      <c r="AO4" s="22"/>
      <c r="AR4" s="21"/>
      <c r="AS4" s="22"/>
      <c r="AT4" s="23"/>
      <c r="AU4" s="23"/>
      <c r="AV4" s="23"/>
      <c r="AW4" s="24"/>
      <c r="AX4" s="24"/>
    </row>
    <row r="5" spans="2:50" ht="17.25" customHeight="1">
      <c r="B5" s="27" t="s">
        <v>7</v>
      </c>
      <c r="C5" s="28"/>
      <c r="D5" s="29" t="s">
        <v>8</v>
      </c>
      <c r="E5" s="29"/>
      <c r="F5" s="29"/>
      <c r="I5" s="19"/>
      <c r="J5" s="19"/>
      <c r="K5" s="20"/>
      <c r="L5" s="20"/>
      <c r="M5" s="20"/>
      <c r="N5" s="20"/>
      <c r="O5" s="31"/>
      <c r="P5" s="31"/>
      <c r="S5" s="31"/>
      <c r="T5" s="31"/>
      <c r="U5" s="31"/>
      <c r="V5" s="31"/>
      <c r="W5" s="31"/>
      <c r="X5" s="31"/>
      <c r="Y5" s="24"/>
      <c r="Z5" s="24"/>
      <c r="AA5" s="24"/>
      <c r="AB5" s="24"/>
      <c r="AC5" s="15"/>
      <c r="AD5" s="1"/>
      <c r="AH5" s="19"/>
      <c r="AI5" s="19"/>
      <c r="AJ5" s="25"/>
      <c r="AK5" s="25"/>
      <c r="AL5" s="25"/>
      <c r="AM5" s="25"/>
      <c r="AN5" s="25"/>
      <c r="AO5" s="31"/>
      <c r="AR5" s="30"/>
      <c r="AS5" s="31"/>
      <c r="AT5" s="24"/>
      <c r="AU5" s="24"/>
      <c r="AV5" s="24"/>
      <c r="AW5" s="24"/>
      <c r="AX5" s="24"/>
    </row>
    <row r="6" spans="1:50" ht="13.5" customHeight="1">
      <c r="A6" s="5"/>
      <c r="C6" s="11"/>
      <c r="I6" s="19"/>
      <c r="J6" s="19"/>
      <c r="K6" s="33"/>
      <c r="L6" s="33"/>
      <c r="M6" s="33"/>
      <c r="N6" s="33"/>
      <c r="O6" s="35"/>
      <c r="P6" s="35"/>
      <c r="Q6" s="35"/>
      <c r="R6" s="35"/>
      <c r="S6" s="35"/>
      <c r="T6" s="35"/>
      <c r="U6" s="35"/>
      <c r="V6" s="35"/>
      <c r="W6" s="35"/>
      <c r="X6" s="35"/>
      <c r="Y6" s="5"/>
      <c r="Z6" s="5"/>
      <c r="AA6" s="5"/>
      <c r="AB6" s="5"/>
      <c r="AC6" s="6"/>
      <c r="AH6" s="19"/>
      <c r="AI6" s="19"/>
      <c r="AJ6" s="25"/>
      <c r="AK6" s="25"/>
      <c r="AL6" s="25"/>
      <c r="AM6" s="25"/>
      <c r="AN6" s="25"/>
      <c r="AO6" s="35"/>
      <c r="AP6" s="34"/>
      <c r="AQ6" s="35"/>
      <c r="AR6" s="34"/>
      <c r="AS6" s="35"/>
      <c r="AT6" s="5"/>
      <c r="AU6" s="5"/>
      <c r="AV6" s="5"/>
      <c r="AW6" s="5"/>
      <c r="AX6" s="5"/>
    </row>
    <row r="7" spans="1:50" ht="13.5" customHeight="1">
      <c r="A7" s="5"/>
      <c r="B7" s="36"/>
      <c r="C7" s="36"/>
      <c r="D7" s="36"/>
      <c r="E7" s="37"/>
      <c r="F7" s="36"/>
      <c r="G7" s="37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5"/>
      <c r="Z7" s="5"/>
      <c r="AA7" s="36"/>
      <c r="AB7" s="36"/>
      <c r="AC7" s="37"/>
      <c r="AD7" s="37"/>
      <c r="AE7" s="36"/>
      <c r="AF7" s="37"/>
      <c r="AG7" s="36"/>
      <c r="AH7" s="37"/>
      <c r="AI7" s="36"/>
      <c r="AJ7" s="37"/>
      <c r="AK7" s="36"/>
      <c r="AL7" s="37"/>
      <c r="AM7" s="36"/>
      <c r="AN7" s="37"/>
      <c r="AO7" s="36"/>
      <c r="AP7" s="37"/>
      <c r="AQ7" s="36"/>
      <c r="AR7" s="37"/>
      <c r="AS7" s="36"/>
      <c r="AT7" s="5"/>
      <c r="AU7" s="5"/>
      <c r="AV7" s="36"/>
      <c r="AW7" s="36"/>
      <c r="AX7" s="36"/>
    </row>
    <row r="8" spans="1:50" ht="13.5" customHeight="1">
      <c r="A8" s="5"/>
      <c r="B8" s="36"/>
      <c r="C8" s="36"/>
      <c r="D8" s="36"/>
      <c r="E8" s="39"/>
      <c r="F8" s="40"/>
      <c r="G8" s="41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6"/>
      <c r="AD8" s="39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0"/>
      <c r="AU8" s="40"/>
      <c r="AV8" s="40"/>
      <c r="AW8" s="40"/>
      <c r="AX8" s="5"/>
    </row>
    <row r="9" spans="1:50" ht="13.5" customHeight="1">
      <c r="A9" s="5"/>
      <c r="B9" s="43"/>
      <c r="C9" s="43"/>
      <c r="D9" s="5"/>
      <c r="E9" s="44" t="s">
        <v>10</v>
      </c>
      <c r="F9" s="44"/>
      <c r="G9" s="44"/>
      <c r="H9" s="44"/>
      <c r="I9" s="45" t="s">
        <v>11</v>
      </c>
      <c r="J9" s="45"/>
      <c r="K9" s="45"/>
      <c r="L9" s="45"/>
      <c r="M9" s="45" t="s">
        <v>12</v>
      </c>
      <c r="N9" s="45"/>
      <c r="O9" s="45"/>
      <c r="P9" s="45"/>
      <c r="Q9" s="45" t="s">
        <v>13</v>
      </c>
      <c r="R9" s="45"/>
      <c r="S9" s="45"/>
      <c r="T9" s="45"/>
      <c r="U9" s="45" t="s">
        <v>14</v>
      </c>
      <c r="V9" s="45"/>
      <c r="W9" s="45"/>
      <c r="X9" s="45"/>
      <c r="Y9" s="46" t="s">
        <v>15</v>
      </c>
      <c r="Z9" s="46"/>
      <c r="AA9" s="46"/>
      <c r="AB9" s="46"/>
      <c r="AC9" s="47"/>
      <c r="AD9" s="44" t="s">
        <v>10</v>
      </c>
      <c r="AE9" s="44"/>
      <c r="AF9" s="44"/>
      <c r="AG9" s="44"/>
      <c r="AH9" s="45" t="s">
        <v>11</v>
      </c>
      <c r="AI9" s="45"/>
      <c r="AJ9" s="45"/>
      <c r="AK9" s="45"/>
      <c r="AL9" s="45" t="s">
        <v>12</v>
      </c>
      <c r="AM9" s="45"/>
      <c r="AN9" s="45"/>
      <c r="AO9" s="45"/>
      <c r="AP9" s="45" t="s">
        <v>13</v>
      </c>
      <c r="AQ9" s="45"/>
      <c r="AR9" s="45"/>
      <c r="AS9" s="45"/>
      <c r="AT9" s="46" t="s">
        <v>15</v>
      </c>
      <c r="AU9" s="46"/>
      <c r="AV9" s="46"/>
      <c r="AW9" s="46"/>
      <c r="AX9" s="212"/>
    </row>
    <row r="10" spans="1:51" ht="13.5" customHeight="1">
      <c r="A10" s="49" t="s">
        <v>16</v>
      </c>
      <c r="B10" s="50" t="s">
        <v>17</v>
      </c>
      <c r="C10" s="50" t="s">
        <v>18</v>
      </c>
      <c r="D10" s="51" t="s">
        <v>19</v>
      </c>
      <c r="E10" s="52" t="s">
        <v>20</v>
      </c>
      <c r="F10" s="53" t="s">
        <v>21</v>
      </c>
      <c r="G10" s="54" t="s">
        <v>22</v>
      </c>
      <c r="H10" s="55" t="s">
        <v>21</v>
      </c>
      <c r="I10" s="56" t="s">
        <v>20</v>
      </c>
      <c r="J10" s="53" t="s">
        <v>21</v>
      </c>
      <c r="K10" s="213" t="s">
        <v>22</v>
      </c>
      <c r="L10" s="55" t="s">
        <v>21</v>
      </c>
      <c r="M10" s="56" t="s">
        <v>20</v>
      </c>
      <c r="N10" s="53" t="s">
        <v>21</v>
      </c>
      <c r="O10" s="213" t="s">
        <v>22</v>
      </c>
      <c r="P10" s="55" t="s">
        <v>21</v>
      </c>
      <c r="Q10" s="56" t="s">
        <v>20</v>
      </c>
      <c r="R10" s="53" t="s">
        <v>21</v>
      </c>
      <c r="S10" s="213" t="s">
        <v>22</v>
      </c>
      <c r="T10" s="55" t="s">
        <v>21</v>
      </c>
      <c r="U10" s="56" t="s">
        <v>20</v>
      </c>
      <c r="V10" s="53" t="s">
        <v>21</v>
      </c>
      <c r="W10" s="213" t="s">
        <v>22</v>
      </c>
      <c r="X10" s="57" t="s">
        <v>21</v>
      </c>
      <c r="Y10" s="63" t="s">
        <v>23</v>
      </c>
      <c r="Z10" s="59" t="s">
        <v>24</v>
      </c>
      <c r="AA10" s="64" t="s">
        <v>25</v>
      </c>
      <c r="AB10" s="61" t="s">
        <v>24</v>
      </c>
      <c r="AC10" s="62" t="s">
        <v>26</v>
      </c>
      <c r="AD10" s="52" t="s">
        <v>20</v>
      </c>
      <c r="AE10" s="53" t="s">
        <v>21</v>
      </c>
      <c r="AF10" s="54" t="s">
        <v>22</v>
      </c>
      <c r="AG10" s="55" t="s">
        <v>21</v>
      </c>
      <c r="AH10" s="52" t="s">
        <v>20</v>
      </c>
      <c r="AI10" s="53" t="s">
        <v>21</v>
      </c>
      <c r="AJ10" s="54" t="s">
        <v>22</v>
      </c>
      <c r="AK10" s="55" t="s">
        <v>21</v>
      </c>
      <c r="AL10" s="52" t="s">
        <v>20</v>
      </c>
      <c r="AM10" s="53" t="s">
        <v>21</v>
      </c>
      <c r="AN10" s="54" t="s">
        <v>22</v>
      </c>
      <c r="AO10" s="55" t="s">
        <v>21</v>
      </c>
      <c r="AP10" s="52" t="s">
        <v>20</v>
      </c>
      <c r="AQ10" s="53" t="s">
        <v>21</v>
      </c>
      <c r="AR10" s="54" t="s">
        <v>22</v>
      </c>
      <c r="AS10" s="55" t="s">
        <v>21</v>
      </c>
      <c r="AT10" s="63" t="s">
        <v>23</v>
      </c>
      <c r="AU10" s="59" t="s">
        <v>24</v>
      </c>
      <c r="AV10" s="64" t="s">
        <v>25</v>
      </c>
      <c r="AW10" s="61" t="s">
        <v>24</v>
      </c>
      <c r="AX10" s="214" t="s">
        <v>26</v>
      </c>
      <c r="AY10" s="66" t="s">
        <v>27</v>
      </c>
    </row>
    <row r="11" spans="1:51" ht="12.75">
      <c r="A11" s="180">
        <v>1</v>
      </c>
      <c r="B11" s="155" t="s">
        <v>94</v>
      </c>
      <c r="C11" s="156">
        <v>1999</v>
      </c>
      <c r="D11" s="181" t="s">
        <v>39</v>
      </c>
      <c r="E11" s="260">
        <v>1</v>
      </c>
      <c r="F11" s="182">
        <v>1</v>
      </c>
      <c r="G11" s="260">
        <v>1</v>
      </c>
      <c r="H11" s="261">
        <v>1</v>
      </c>
      <c r="I11" s="262">
        <v>1</v>
      </c>
      <c r="J11" s="182">
        <v>2</v>
      </c>
      <c r="K11" s="263">
        <v>1</v>
      </c>
      <c r="L11" s="264">
        <v>1</v>
      </c>
      <c r="M11" s="265">
        <v>1</v>
      </c>
      <c r="N11" s="182">
        <v>1</v>
      </c>
      <c r="O11" s="263">
        <v>1</v>
      </c>
      <c r="P11" s="264">
        <v>1</v>
      </c>
      <c r="Q11" s="265">
        <v>0</v>
      </c>
      <c r="R11" s="182">
        <v>0</v>
      </c>
      <c r="S11" s="263">
        <v>1</v>
      </c>
      <c r="T11" s="264">
        <v>2</v>
      </c>
      <c r="U11" s="265">
        <v>1</v>
      </c>
      <c r="V11" s="182">
        <v>1</v>
      </c>
      <c r="W11" s="263">
        <v>1</v>
      </c>
      <c r="X11" s="266">
        <v>1</v>
      </c>
      <c r="Y11" s="267">
        <f aca="true" t="shared" si="0" ref="Y11:AB16">E11+I11+M11+Q11+U11</f>
        <v>4</v>
      </c>
      <c r="Z11" s="128">
        <f t="shared" si="0"/>
        <v>5</v>
      </c>
      <c r="AA11" s="129">
        <f t="shared" si="0"/>
        <v>5</v>
      </c>
      <c r="AB11" s="101">
        <f t="shared" si="0"/>
        <v>6</v>
      </c>
      <c r="AC11" s="102" t="s">
        <v>31</v>
      </c>
      <c r="AD11" s="260">
        <v>1</v>
      </c>
      <c r="AE11" s="182">
        <v>1</v>
      </c>
      <c r="AF11" s="260">
        <v>1</v>
      </c>
      <c r="AG11" s="261">
        <v>1</v>
      </c>
      <c r="AH11" s="262">
        <v>0</v>
      </c>
      <c r="AI11" s="182">
        <v>0</v>
      </c>
      <c r="AJ11" s="263">
        <v>1</v>
      </c>
      <c r="AK11" s="264">
        <v>1</v>
      </c>
      <c r="AL11" s="265">
        <v>1</v>
      </c>
      <c r="AM11" s="182">
        <v>1</v>
      </c>
      <c r="AN11" s="263">
        <v>1</v>
      </c>
      <c r="AO11" s="264">
        <v>1</v>
      </c>
      <c r="AP11" s="265">
        <v>1</v>
      </c>
      <c r="AQ11" s="182">
        <v>1</v>
      </c>
      <c r="AR11" s="263">
        <v>1</v>
      </c>
      <c r="AS11" s="264">
        <v>1</v>
      </c>
      <c r="AT11" s="268">
        <f aca="true" t="shared" si="1" ref="AT11:AW14">AD11+AH11+AL11+AP11</f>
        <v>3</v>
      </c>
      <c r="AU11" s="128">
        <f t="shared" si="1"/>
        <v>3</v>
      </c>
      <c r="AV11" s="129">
        <f t="shared" si="1"/>
        <v>4</v>
      </c>
      <c r="AW11" s="101">
        <f t="shared" si="1"/>
        <v>4</v>
      </c>
      <c r="AX11" s="102" t="s">
        <v>31</v>
      </c>
      <c r="AY11" s="130">
        <v>100</v>
      </c>
    </row>
    <row r="12" spans="1:51" ht="12.75">
      <c r="A12" s="87">
        <v>2</v>
      </c>
      <c r="B12" s="88" t="s">
        <v>95</v>
      </c>
      <c r="C12" s="89">
        <v>1999</v>
      </c>
      <c r="D12" s="90" t="s">
        <v>39</v>
      </c>
      <c r="E12" s="91">
        <v>1</v>
      </c>
      <c r="F12" s="92">
        <v>1</v>
      </c>
      <c r="G12" s="91">
        <v>1</v>
      </c>
      <c r="H12" s="93">
        <v>1</v>
      </c>
      <c r="I12" s="94">
        <v>0</v>
      </c>
      <c r="J12" s="92">
        <v>0</v>
      </c>
      <c r="K12" s="91">
        <v>1</v>
      </c>
      <c r="L12" s="93">
        <v>1</v>
      </c>
      <c r="M12" s="95">
        <v>1</v>
      </c>
      <c r="N12" s="92">
        <v>2</v>
      </c>
      <c r="O12" s="91">
        <v>1</v>
      </c>
      <c r="P12" s="93">
        <v>1</v>
      </c>
      <c r="Q12" s="95">
        <v>0</v>
      </c>
      <c r="R12" s="92">
        <v>0</v>
      </c>
      <c r="S12" s="91">
        <v>0</v>
      </c>
      <c r="T12" s="93">
        <v>0</v>
      </c>
      <c r="U12" s="95">
        <v>1</v>
      </c>
      <c r="V12" s="92">
        <v>1</v>
      </c>
      <c r="W12" s="91">
        <v>1</v>
      </c>
      <c r="X12" s="97">
        <v>1</v>
      </c>
      <c r="Y12" s="98">
        <f t="shared" si="0"/>
        <v>3</v>
      </c>
      <c r="Z12" s="99">
        <f t="shared" si="0"/>
        <v>4</v>
      </c>
      <c r="AA12" s="100">
        <f t="shared" si="0"/>
        <v>4</v>
      </c>
      <c r="AB12" s="101">
        <f t="shared" si="0"/>
        <v>4</v>
      </c>
      <c r="AC12" s="102" t="s">
        <v>34</v>
      </c>
      <c r="AD12" s="91">
        <v>1</v>
      </c>
      <c r="AE12" s="92">
        <v>1</v>
      </c>
      <c r="AF12" s="91">
        <v>1</v>
      </c>
      <c r="AG12" s="93">
        <v>1</v>
      </c>
      <c r="AH12" s="94">
        <v>0</v>
      </c>
      <c r="AI12" s="92">
        <v>0</v>
      </c>
      <c r="AJ12" s="91">
        <v>1</v>
      </c>
      <c r="AK12" s="93">
        <v>3</v>
      </c>
      <c r="AL12" s="95">
        <v>1</v>
      </c>
      <c r="AM12" s="92">
        <v>2</v>
      </c>
      <c r="AN12" s="91">
        <v>1</v>
      </c>
      <c r="AO12" s="93">
        <v>2</v>
      </c>
      <c r="AP12" s="95">
        <v>1</v>
      </c>
      <c r="AQ12" s="92">
        <v>2</v>
      </c>
      <c r="AR12" s="91">
        <v>1</v>
      </c>
      <c r="AS12" s="93">
        <v>2</v>
      </c>
      <c r="AT12" s="269">
        <f t="shared" si="1"/>
        <v>3</v>
      </c>
      <c r="AU12" s="128">
        <f t="shared" si="1"/>
        <v>5</v>
      </c>
      <c r="AV12" s="129">
        <f t="shared" si="1"/>
        <v>4</v>
      </c>
      <c r="AW12" s="101">
        <f t="shared" si="1"/>
        <v>8</v>
      </c>
      <c r="AX12" s="102" t="s">
        <v>35</v>
      </c>
      <c r="AY12" s="104">
        <v>89</v>
      </c>
    </row>
    <row r="13" spans="1:51" ht="12.75">
      <c r="A13" s="105">
        <v>3</v>
      </c>
      <c r="B13" s="88" t="s">
        <v>96</v>
      </c>
      <c r="C13" s="89">
        <v>2000</v>
      </c>
      <c r="D13" s="90" t="s">
        <v>39</v>
      </c>
      <c r="E13" s="106">
        <v>1</v>
      </c>
      <c r="F13" s="107">
        <v>1</v>
      </c>
      <c r="G13" s="106">
        <v>1</v>
      </c>
      <c r="H13" s="108">
        <v>1</v>
      </c>
      <c r="I13" s="109">
        <v>0</v>
      </c>
      <c r="J13" s="107">
        <v>0</v>
      </c>
      <c r="K13" s="106">
        <v>1</v>
      </c>
      <c r="L13" s="108">
        <v>1</v>
      </c>
      <c r="M13" s="110">
        <v>1</v>
      </c>
      <c r="N13" s="107">
        <v>1</v>
      </c>
      <c r="O13" s="106">
        <v>1</v>
      </c>
      <c r="P13" s="108">
        <v>1</v>
      </c>
      <c r="Q13" s="110">
        <v>0</v>
      </c>
      <c r="R13" s="107">
        <v>0</v>
      </c>
      <c r="S13" s="106">
        <v>1</v>
      </c>
      <c r="T13" s="108">
        <v>6</v>
      </c>
      <c r="U13" s="110">
        <v>1</v>
      </c>
      <c r="V13" s="107">
        <v>1</v>
      </c>
      <c r="W13" s="106">
        <v>1</v>
      </c>
      <c r="X13" s="112">
        <v>1</v>
      </c>
      <c r="Y13" s="113">
        <f t="shared" si="0"/>
        <v>3</v>
      </c>
      <c r="Z13" s="114">
        <f t="shared" si="0"/>
        <v>3</v>
      </c>
      <c r="AA13" s="115">
        <f t="shared" si="0"/>
        <v>5</v>
      </c>
      <c r="AB13" s="101">
        <f t="shared" si="0"/>
        <v>10</v>
      </c>
      <c r="AC13" s="102" t="s">
        <v>30</v>
      </c>
      <c r="AD13" s="106">
        <v>1</v>
      </c>
      <c r="AE13" s="107">
        <v>1</v>
      </c>
      <c r="AF13" s="106">
        <v>1</v>
      </c>
      <c r="AG13" s="108">
        <v>1</v>
      </c>
      <c r="AH13" s="109">
        <v>1</v>
      </c>
      <c r="AI13" s="107">
        <v>3</v>
      </c>
      <c r="AJ13" s="106">
        <v>1</v>
      </c>
      <c r="AK13" s="108">
        <v>1</v>
      </c>
      <c r="AL13" s="110">
        <v>0</v>
      </c>
      <c r="AM13" s="107">
        <v>0</v>
      </c>
      <c r="AN13" s="106">
        <v>1</v>
      </c>
      <c r="AO13" s="108">
        <v>6</v>
      </c>
      <c r="AP13" s="110">
        <v>0</v>
      </c>
      <c r="AQ13" s="107">
        <v>0</v>
      </c>
      <c r="AR13" s="106">
        <v>1</v>
      </c>
      <c r="AS13" s="108">
        <v>8</v>
      </c>
      <c r="AT13" s="269">
        <f t="shared" si="1"/>
        <v>2</v>
      </c>
      <c r="AU13" s="128">
        <f t="shared" si="1"/>
        <v>4</v>
      </c>
      <c r="AV13" s="129">
        <f t="shared" si="1"/>
        <v>4</v>
      </c>
      <c r="AW13" s="101">
        <f t="shared" si="1"/>
        <v>16</v>
      </c>
      <c r="AX13" s="102" t="s">
        <v>30</v>
      </c>
      <c r="AY13" s="104">
        <v>79</v>
      </c>
    </row>
    <row r="14" spans="1:51" ht="12.75">
      <c r="A14" s="131">
        <v>4</v>
      </c>
      <c r="B14" s="132" t="s">
        <v>97</v>
      </c>
      <c r="C14" s="133">
        <v>2001</v>
      </c>
      <c r="D14" s="134" t="s">
        <v>39</v>
      </c>
      <c r="E14" s="135">
        <v>1</v>
      </c>
      <c r="F14" s="193">
        <v>1</v>
      </c>
      <c r="G14" s="135">
        <v>1</v>
      </c>
      <c r="H14" s="137">
        <v>1</v>
      </c>
      <c r="I14" s="190">
        <v>1</v>
      </c>
      <c r="J14" s="193">
        <v>10</v>
      </c>
      <c r="K14" s="135">
        <v>1</v>
      </c>
      <c r="L14" s="137">
        <v>1</v>
      </c>
      <c r="M14" s="194">
        <v>1</v>
      </c>
      <c r="N14" s="193">
        <v>2</v>
      </c>
      <c r="O14" s="135">
        <v>1</v>
      </c>
      <c r="P14" s="137">
        <v>1</v>
      </c>
      <c r="Q14" s="194">
        <v>0</v>
      </c>
      <c r="R14" s="193">
        <v>0</v>
      </c>
      <c r="S14" s="135">
        <v>1</v>
      </c>
      <c r="T14" s="137">
        <v>3</v>
      </c>
      <c r="U14" s="194">
        <v>1</v>
      </c>
      <c r="V14" s="193">
        <v>1</v>
      </c>
      <c r="W14" s="135">
        <v>1</v>
      </c>
      <c r="X14" s="195">
        <v>1</v>
      </c>
      <c r="Y14" s="144">
        <f t="shared" si="0"/>
        <v>4</v>
      </c>
      <c r="Z14" s="145">
        <f t="shared" si="0"/>
        <v>14</v>
      </c>
      <c r="AA14" s="146">
        <f t="shared" si="0"/>
        <v>5</v>
      </c>
      <c r="AB14" s="147">
        <f t="shared" si="0"/>
        <v>7</v>
      </c>
      <c r="AC14" s="148" t="s">
        <v>35</v>
      </c>
      <c r="AD14" s="91">
        <v>1</v>
      </c>
      <c r="AE14" s="92">
        <v>3</v>
      </c>
      <c r="AF14" s="91">
        <v>1</v>
      </c>
      <c r="AG14" s="93">
        <v>3</v>
      </c>
      <c r="AH14" s="94">
        <v>0</v>
      </c>
      <c r="AI14" s="92">
        <v>0</v>
      </c>
      <c r="AJ14" s="91">
        <v>1</v>
      </c>
      <c r="AK14" s="93">
        <v>1</v>
      </c>
      <c r="AL14" s="95">
        <v>1</v>
      </c>
      <c r="AM14" s="92">
        <v>8</v>
      </c>
      <c r="AN14" s="91">
        <v>1</v>
      </c>
      <c r="AO14" s="93">
        <v>3</v>
      </c>
      <c r="AP14" s="95">
        <v>0</v>
      </c>
      <c r="AQ14" s="92">
        <v>0</v>
      </c>
      <c r="AR14" s="91">
        <v>0</v>
      </c>
      <c r="AS14" s="93">
        <v>0</v>
      </c>
      <c r="AT14" s="269">
        <f t="shared" si="1"/>
        <v>2</v>
      </c>
      <c r="AU14" s="128">
        <f t="shared" si="1"/>
        <v>11</v>
      </c>
      <c r="AV14" s="129">
        <f t="shared" si="1"/>
        <v>3</v>
      </c>
      <c r="AW14" s="101">
        <f t="shared" si="1"/>
        <v>7</v>
      </c>
      <c r="AX14" s="102" t="s">
        <v>34</v>
      </c>
      <c r="AY14" s="130">
        <v>71</v>
      </c>
    </row>
    <row r="15" spans="1:51" s="296" customFormat="1" ht="12.75">
      <c r="A15" s="270">
        <v>5</v>
      </c>
      <c r="B15" s="271" t="s">
        <v>98</v>
      </c>
      <c r="C15" s="272">
        <v>2001</v>
      </c>
      <c r="D15" s="273" t="s">
        <v>29</v>
      </c>
      <c r="E15" s="274">
        <v>1</v>
      </c>
      <c r="F15" s="275">
        <v>1</v>
      </c>
      <c r="G15" s="274">
        <v>1</v>
      </c>
      <c r="H15" s="276">
        <v>1</v>
      </c>
      <c r="I15" s="277">
        <v>0</v>
      </c>
      <c r="J15" s="275">
        <v>0</v>
      </c>
      <c r="K15" s="274">
        <v>1</v>
      </c>
      <c r="L15" s="276">
        <v>2</v>
      </c>
      <c r="M15" s="278">
        <v>1</v>
      </c>
      <c r="N15" s="275">
        <v>2</v>
      </c>
      <c r="O15" s="274">
        <v>1</v>
      </c>
      <c r="P15" s="276">
        <v>2</v>
      </c>
      <c r="Q15" s="278">
        <v>0</v>
      </c>
      <c r="R15" s="275">
        <v>0</v>
      </c>
      <c r="S15" s="274">
        <v>1</v>
      </c>
      <c r="T15" s="276">
        <v>8</v>
      </c>
      <c r="U15" s="278">
        <v>1</v>
      </c>
      <c r="V15" s="275">
        <v>2</v>
      </c>
      <c r="W15" s="274">
        <v>1</v>
      </c>
      <c r="X15" s="279">
        <v>2</v>
      </c>
      <c r="Y15" s="280">
        <f t="shared" si="0"/>
        <v>3</v>
      </c>
      <c r="Z15" s="281">
        <f t="shared" si="0"/>
        <v>5</v>
      </c>
      <c r="AA15" s="282">
        <f t="shared" si="0"/>
        <v>5</v>
      </c>
      <c r="AB15" s="283">
        <f t="shared" si="0"/>
        <v>15</v>
      </c>
      <c r="AC15" s="284" t="s">
        <v>40</v>
      </c>
      <c r="AD15" s="285"/>
      <c r="AE15" s="286"/>
      <c r="AF15" s="285"/>
      <c r="AG15" s="287"/>
      <c r="AH15" s="288"/>
      <c r="AI15" s="286"/>
      <c r="AJ15" s="285"/>
      <c r="AK15" s="287"/>
      <c r="AL15" s="289"/>
      <c r="AM15" s="286"/>
      <c r="AN15" s="285"/>
      <c r="AO15" s="287"/>
      <c r="AP15" s="289"/>
      <c r="AQ15" s="286"/>
      <c r="AR15" s="285"/>
      <c r="AS15" s="287"/>
      <c r="AT15" s="290"/>
      <c r="AU15" s="291"/>
      <c r="AV15" s="292"/>
      <c r="AW15" s="293"/>
      <c r="AX15" s="294" t="s">
        <v>40</v>
      </c>
      <c r="AY15" s="295">
        <v>63</v>
      </c>
    </row>
    <row r="16" spans="1:51" ht="12.75">
      <c r="A16" s="127">
        <v>6</v>
      </c>
      <c r="B16" s="88" t="s">
        <v>99</v>
      </c>
      <c r="C16" s="89">
        <v>2001</v>
      </c>
      <c r="D16" s="90" t="s">
        <v>33</v>
      </c>
      <c r="E16" s="91">
        <v>1</v>
      </c>
      <c r="F16" s="107">
        <v>1</v>
      </c>
      <c r="G16" s="91">
        <v>1</v>
      </c>
      <c r="H16" s="93">
        <v>1</v>
      </c>
      <c r="I16" s="149">
        <v>0</v>
      </c>
      <c r="J16" s="107">
        <v>0</v>
      </c>
      <c r="K16" s="150">
        <v>1</v>
      </c>
      <c r="L16" s="151">
        <v>2</v>
      </c>
      <c r="M16" s="152">
        <v>0</v>
      </c>
      <c r="N16" s="107">
        <v>0</v>
      </c>
      <c r="O16" s="150">
        <v>1</v>
      </c>
      <c r="P16" s="151">
        <v>1</v>
      </c>
      <c r="Q16" s="152">
        <v>0</v>
      </c>
      <c r="R16" s="107">
        <v>0</v>
      </c>
      <c r="S16" s="150">
        <v>0</v>
      </c>
      <c r="T16" s="151">
        <v>0</v>
      </c>
      <c r="U16" s="152">
        <v>1</v>
      </c>
      <c r="V16" s="107">
        <v>1</v>
      </c>
      <c r="W16" s="150">
        <v>1</v>
      </c>
      <c r="X16" s="153">
        <v>1</v>
      </c>
      <c r="Y16" s="98">
        <f t="shared" si="0"/>
        <v>2</v>
      </c>
      <c r="Z16" s="99">
        <f t="shared" si="0"/>
        <v>2</v>
      </c>
      <c r="AA16" s="197">
        <f t="shared" si="0"/>
        <v>4</v>
      </c>
      <c r="AB16" s="198">
        <f t="shared" si="0"/>
        <v>5</v>
      </c>
      <c r="AC16" s="102" t="s">
        <v>42</v>
      </c>
      <c r="AD16" s="91"/>
      <c r="AE16" s="92"/>
      <c r="AF16" s="91"/>
      <c r="AG16" s="93"/>
      <c r="AH16" s="94"/>
      <c r="AI16" s="92"/>
      <c r="AJ16" s="91"/>
      <c r="AK16" s="93"/>
      <c r="AL16" s="95"/>
      <c r="AM16" s="92"/>
      <c r="AN16" s="91"/>
      <c r="AO16" s="93"/>
      <c r="AP16" s="95"/>
      <c r="AQ16" s="92"/>
      <c r="AR16" s="91"/>
      <c r="AS16" s="93"/>
      <c r="AT16" s="98"/>
      <c r="AU16" s="99"/>
      <c r="AV16" s="197"/>
      <c r="AW16" s="198"/>
      <c r="AX16" s="102" t="s">
        <v>42</v>
      </c>
      <c r="AY16" s="130">
        <v>56</v>
      </c>
    </row>
    <row r="17" spans="1:50" ht="12.75">
      <c r="A17" s="5"/>
      <c r="B17" s="5"/>
      <c r="C17" s="5"/>
      <c r="D17" s="5"/>
      <c r="E17" s="6"/>
      <c r="F17" s="5"/>
      <c r="G17" s="6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  <c r="AD17" s="39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0"/>
      <c r="AU17" s="40"/>
      <c r="AV17" s="40"/>
      <c r="AW17" s="40"/>
      <c r="AX17" s="5"/>
    </row>
    <row r="18" spans="1:29" ht="12.75">
      <c r="A18" s="5"/>
      <c r="B18" s="5"/>
      <c r="C18" s="5"/>
      <c r="D18" s="5"/>
      <c r="E18" s="6"/>
      <c r="F18" s="5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6"/>
    </row>
    <row r="19" spans="1:29" ht="12.75">
      <c r="A19" s="5"/>
      <c r="B19" s="36"/>
      <c r="C19" s="36"/>
      <c r="D19" s="36"/>
      <c r="E19" s="39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6"/>
    </row>
    <row r="20" spans="1:50" ht="13.5" customHeight="1">
      <c r="A20" s="5"/>
      <c r="B20" s="43"/>
      <c r="C20" s="43"/>
      <c r="D20" s="175"/>
      <c r="E20" s="44" t="s">
        <v>10</v>
      </c>
      <c r="F20" s="44"/>
      <c r="G20" s="44"/>
      <c r="H20" s="44"/>
      <c r="I20" s="45" t="s">
        <v>11</v>
      </c>
      <c r="J20" s="45"/>
      <c r="K20" s="45"/>
      <c r="L20" s="45"/>
      <c r="M20" s="45" t="s">
        <v>12</v>
      </c>
      <c r="N20" s="45"/>
      <c r="O20" s="45"/>
      <c r="P20" s="45"/>
      <c r="Q20" s="45" t="s">
        <v>13</v>
      </c>
      <c r="R20" s="45"/>
      <c r="S20" s="45"/>
      <c r="T20" s="45"/>
      <c r="U20" s="45" t="s">
        <v>14</v>
      </c>
      <c r="V20" s="45"/>
      <c r="W20" s="45"/>
      <c r="X20" s="45"/>
      <c r="Y20" s="176" t="s">
        <v>15</v>
      </c>
      <c r="Z20" s="176"/>
      <c r="AA20" s="176"/>
      <c r="AB20" s="176"/>
      <c r="AC20" s="47"/>
      <c r="AD20" s="44" t="s">
        <v>10</v>
      </c>
      <c r="AE20" s="44"/>
      <c r="AF20" s="44"/>
      <c r="AG20" s="44"/>
      <c r="AH20" s="45" t="s">
        <v>11</v>
      </c>
      <c r="AI20" s="45"/>
      <c r="AJ20" s="45"/>
      <c r="AK20" s="45"/>
      <c r="AL20" s="45" t="s">
        <v>12</v>
      </c>
      <c r="AM20" s="45"/>
      <c r="AN20" s="45"/>
      <c r="AO20" s="45"/>
      <c r="AP20" s="45" t="s">
        <v>13</v>
      </c>
      <c r="AQ20" s="45"/>
      <c r="AR20" s="45"/>
      <c r="AS20" s="45"/>
      <c r="AT20" s="176" t="s">
        <v>15</v>
      </c>
      <c r="AU20" s="176"/>
      <c r="AV20" s="176"/>
      <c r="AW20" s="176"/>
      <c r="AX20" s="212"/>
    </row>
    <row r="21" spans="1:51" ht="12.75">
      <c r="A21" s="49" t="s">
        <v>16</v>
      </c>
      <c r="B21" s="50" t="s">
        <v>17</v>
      </c>
      <c r="C21" s="50" t="s">
        <v>18</v>
      </c>
      <c r="D21" s="51" t="s">
        <v>19</v>
      </c>
      <c r="E21" s="58" t="s">
        <v>20</v>
      </c>
      <c r="F21" s="59" t="s">
        <v>21</v>
      </c>
      <c r="G21" s="60" t="s">
        <v>22</v>
      </c>
      <c r="H21" s="61" t="s">
        <v>21</v>
      </c>
      <c r="I21" s="63" t="s">
        <v>20</v>
      </c>
      <c r="J21" s="59" t="s">
        <v>21</v>
      </c>
      <c r="K21" s="64" t="s">
        <v>22</v>
      </c>
      <c r="L21" s="61" t="s">
        <v>21</v>
      </c>
      <c r="M21" s="63" t="s">
        <v>20</v>
      </c>
      <c r="N21" s="59" t="s">
        <v>21</v>
      </c>
      <c r="O21" s="64" t="s">
        <v>22</v>
      </c>
      <c r="P21" s="61" t="s">
        <v>21</v>
      </c>
      <c r="Q21" s="63" t="s">
        <v>20</v>
      </c>
      <c r="R21" s="59" t="s">
        <v>21</v>
      </c>
      <c r="S21" s="64" t="s">
        <v>22</v>
      </c>
      <c r="T21" s="61" t="s">
        <v>21</v>
      </c>
      <c r="U21" s="63" t="s">
        <v>20</v>
      </c>
      <c r="V21" s="59" t="s">
        <v>21</v>
      </c>
      <c r="W21" s="64" t="s">
        <v>22</v>
      </c>
      <c r="X21" s="177" t="s">
        <v>21</v>
      </c>
      <c r="Y21" s="63" t="s">
        <v>23</v>
      </c>
      <c r="Z21" s="59" t="s">
        <v>24</v>
      </c>
      <c r="AA21" s="64" t="s">
        <v>25</v>
      </c>
      <c r="AB21" s="61" t="s">
        <v>24</v>
      </c>
      <c r="AC21" s="178" t="s">
        <v>26</v>
      </c>
      <c r="AD21" s="58" t="s">
        <v>20</v>
      </c>
      <c r="AE21" s="59" t="s">
        <v>21</v>
      </c>
      <c r="AF21" s="60" t="s">
        <v>22</v>
      </c>
      <c r="AG21" s="61" t="s">
        <v>21</v>
      </c>
      <c r="AH21" s="58" t="s">
        <v>20</v>
      </c>
      <c r="AI21" s="59" t="s">
        <v>21</v>
      </c>
      <c r="AJ21" s="60" t="s">
        <v>22</v>
      </c>
      <c r="AK21" s="61" t="s">
        <v>21</v>
      </c>
      <c r="AL21" s="58" t="s">
        <v>20</v>
      </c>
      <c r="AM21" s="59" t="s">
        <v>21</v>
      </c>
      <c r="AN21" s="60" t="s">
        <v>22</v>
      </c>
      <c r="AO21" s="61" t="s">
        <v>21</v>
      </c>
      <c r="AP21" s="58" t="s">
        <v>20</v>
      </c>
      <c r="AQ21" s="59" t="s">
        <v>21</v>
      </c>
      <c r="AR21" s="60" t="s">
        <v>22</v>
      </c>
      <c r="AS21" s="61" t="s">
        <v>21</v>
      </c>
      <c r="AT21" s="63" t="s">
        <v>23</v>
      </c>
      <c r="AU21" s="59" t="s">
        <v>24</v>
      </c>
      <c r="AV21" s="64" t="s">
        <v>25</v>
      </c>
      <c r="AW21" s="61" t="s">
        <v>24</v>
      </c>
      <c r="AX21" s="239" t="s">
        <v>26</v>
      </c>
      <c r="AY21" s="66" t="s">
        <v>27</v>
      </c>
    </row>
    <row r="22" spans="1:51" ht="15" customHeight="1">
      <c r="A22" s="188">
        <v>1</v>
      </c>
      <c r="B22" s="297" t="s">
        <v>100</v>
      </c>
      <c r="C22" s="89">
        <v>2000</v>
      </c>
      <c r="D22" s="90" t="s">
        <v>29</v>
      </c>
      <c r="E22" s="94">
        <v>1</v>
      </c>
      <c r="F22" s="92">
        <v>1</v>
      </c>
      <c r="G22" s="91">
        <v>1</v>
      </c>
      <c r="H22" s="93">
        <v>1</v>
      </c>
      <c r="I22" s="94">
        <v>1</v>
      </c>
      <c r="J22" s="92">
        <v>4</v>
      </c>
      <c r="K22" s="91">
        <v>1</v>
      </c>
      <c r="L22" s="93">
        <v>2</v>
      </c>
      <c r="M22" s="95">
        <v>1</v>
      </c>
      <c r="N22" s="92">
        <v>1</v>
      </c>
      <c r="O22" s="91">
        <v>1</v>
      </c>
      <c r="P22" s="93">
        <v>1</v>
      </c>
      <c r="Q22" s="95">
        <v>1</v>
      </c>
      <c r="R22" s="92">
        <v>1</v>
      </c>
      <c r="S22" s="91">
        <v>1</v>
      </c>
      <c r="T22" s="93">
        <v>1</v>
      </c>
      <c r="U22" s="95">
        <v>1</v>
      </c>
      <c r="V22" s="92">
        <v>1</v>
      </c>
      <c r="W22" s="91">
        <v>1</v>
      </c>
      <c r="X22" s="97">
        <v>1</v>
      </c>
      <c r="Y22" s="154">
        <f aca="true" t="shared" si="2" ref="Y22:Y31">E22+I22+M22+Q22+U22</f>
        <v>5</v>
      </c>
      <c r="Z22" s="128">
        <f aca="true" t="shared" si="3" ref="Z22:Z31">F22+J22+N22+R22+V22</f>
        <v>8</v>
      </c>
      <c r="AA22" s="129">
        <f aca="true" t="shared" si="4" ref="AA22:AA31">G22+K22+O22+S22+W22</f>
        <v>5</v>
      </c>
      <c r="AB22" s="101">
        <f aca="true" t="shared" si="5" ref="AB22:AB31">H22+L22+P22+T22+X22</f>
        <v>6</v>
      </c>
      <c r="AC22" s="102" t="s">
        <v>35</v>
      </c>
      <c r="AD22" s="161">
        <v>1</v>
      </c>
      <c r="AE22" s="72">
        <v>1</v>
      </c>
      <c r="AF22" s="240">
        <v>1</v>
      </c>
      <c r="AG22" s="241">
        <v>1</v>
      </c>
      <c r="AH22" s="123">
        <v>1</v>
      </c>
      <c r="AI22" s="72">
        <v>1</v>
      </c>
      <c r="AJ22" s="120">
        <v>1</v>
      </c>
      <c r="AK22" s="122">
        <v>1</v>
      </c>
      <c r="AL22" s="124">
        <v>1</v>
      </c>
      <c r="AM22" s="72">
        <v>1</v>
      </c>
      <c r="AN22" s="120">
        <v>1</v>
      </c>
      <c r="AO22" s="122">
        <v>1</v>
      </c>
      <c r="AP22" s="124">
        <v>1</v>
      </c>
      <c r="AQ22" s="72">
        <v>1</v>
      </c>
      <c r="AR22" s="120">
        <v>1</v>
      </c>
      <c r="AS22" s="122">
        <v>1</v>
      </c>
      <c r="AT22" s="166">
        <f aca="true" t="shared" si="6" ref="AT22:AW27">AD22+AH22+AL22+AP22</f>
        <v>4</v>
      </c>
      <c r="AU22" s="80">
        <f t="shared" si="6"/>
        <v>4</v>
      </c>
      <c r="AV22" s="81">
        <f t="shared" si="6"/>
        <v>4</v>
      </c>
      <c r="AW22" s="82">
        <f t="shared" si="6"/>
        <v>4</v>
      </c>
      <c r="AX22" s="83" t="s">
        <v>31</v>
      </c>
      <c r="AY22" s="85"/>
    </row>
    <row r="23" spans="1:51" ht="15" customHeight="1">
      <c r="A23" s="127">
        <v>2</v>
      </c>
      <c r="B23" s="297" t="s">
        <v>101</v>
      </c>
      <c r="C23" s="89">
        <v>2000</v>
      </c>
      <c r="D23" s="90" t="s">
        <v>29</v>
      </c>
      <c r="E23" s="94">
        <v>1</v>
      </c>
      <c r="F23" s="92">
        <v>1</v>
      </c>
      <c r="G23" s="91">
        <v>1</v>
      </c>
      <c r="H23" s="93">
        <v>1</v>
      </c>
      <c r="I23" s="94">
        <v>1</v>
      </c>
      <c r="J23" s="92">
        <v>2</v>
      </c>
      <c r="K23" s="91">
        <v>1</v>
      </c>
      <c r="L23" s="93">
        <v>1</v>
      </c>
      <c r="M23" s="95">
        <v>1</v>
      </c>
      <c r="N23" s="92">
        <v>1</v>
      </c>
      <c r="O23" s="91">
        <v>1</v>
      </c>
      <c r="P23" s="93">
        <v>1</v>
      </c>
      <c r="Q23" s="95">
        <v>1</v>
      </c>
      <c r="R23" s="92">
        <v>1</v>
      </c>
      <c r="S23" s="91">
        <v>1</v>
      </c>
      <c r="T23" s="93">
        <v>1</v>
      </c>
      <c r="U23" s="95">
        <v>1</v>
      </c>
      <c r="V23" s="92">
        <v>1</v>
      </c>
      <c r="W23" s="91">
        <v>1</v>
      </c>
      <c r="X23" s="97">
        <v>1</v>
      </c>
      <c r="Y23" s="154">
        <f t="shared" si="2"/>
        <v>5</v>
      </c>
      <c r="Z23" s="128">
        <f t="shared" si="3"/>
        <v>6</v>
      </c>
      <c r="AA23" s="129">
        <f t="shared" si="4"/>
        <v>5</v>
      </c>
      <c r="AB23" s="101">
        <f t="shared" si="5"/>
        <v>5</v>
      </c>
      <c r="AC23" s="102" t="s">
        <v>31</v>
      </c>
      <c r="AD23" s="123">
        <v>1</v>
      </c>
      <c r="AE23" s="121">
        <v>2</v>
      </c>
      <c r="AF23" s="120">
        <v>1</v>
      </c>
      <c r="AG23" s="122">
        <v>2</v>
      </c>
      <c r="AH23" s="123">
        <v>1</v>
      </c>
      <c r="AI23" s="121">
        <v>1</v>
      </c>
      <c r="AJ23" s="120">
        <v>1</v>
      </c>
      <c r="AK23" s="122">
        <v>1</v>
      </c>
      <c r="AL23" s="124">
        <v>1</v>
      </c>
      <c r="AM23" s="121">
        <v>1</v>
      </c>
      <c r="AN23" s="120">
        <v>1</v>
      </c>
      <c r="AO23" s="122">
        <v>1</v>
      </c>
      <c r="AP23" s="124">
        <v>1</v>
      </c>
      <c r="AQ23" s="121">
        <v>1</v>
      </c>
      <c r="AR23" s="120">
        <v>1</v>
      </c>
      <c r="AS23" s="122">
        <v>1</v>
      </c>
      <c r="AT23" s="166">
        <f t="shared" si="6"/>
        <v>4</v>
      </c>
      <c r="AU23" s="80">
        <f t="shared" si="6"/>
        <v>5</v>
      </c>
      <c r="AV23" s="81">
        <f t="shared" si="6"/>
        <v>4</v>
      </c>
      <c r="AW23" s="82">
        <f t="shared" si="6"/>
        <v>5</v>
      </c>
      <c r="AX23" s="83" t="s">
        <v>35</v>
      </c>
      <c r="AY23" s="206"/>
    </row>
    <row r="24" spans="1:51" ht="15" customHeight="1">
      <c r="A24" s="188">
        <v>3</v>
      </c>
      <c r="B24" s="88" t="s">
        <v>102</v>
      </c>
      <c r="C24" s="89">
        <v>1999</v>
      </c>
      <c r="D24" s="90" t="s">
        <v>47</v>
      </c>
      <c r="E24" s="94">
        <v>1</v>
      </c>
      <c r="F24" s="92">
        <v>1</v>
      </c>
      <c r="G24" s="91">
        <v>1</v>
      </c>
      <c r="H24" s="93">
        <v>1</v>
      </c>
      <c r="I24" s="94">
        <v>1</v>
      </c>
      <c r="J24" s="92">
        <v>2</v>
      </c>
      <c r="K24" s="91">
        <v>1</v>
      </c>
      <c r="L24" s="93">
        <v>1</v>
      </c>
      <c r="M24" s="95">
        <v>1</v>
      </c>
      <c r="N24" s="92">
        <v>15</v>
      </c>
      <c r="O24" s="91">
        <v>1</v>
      </c>
      <c r="P24" s="93">
        <v>1</v>
      </c>
      <c r="Q24" s="95">
        <v>1</v>
      </c>
      <c r="R24" s="92">
        <v>1</v>
      </c>
      <c r="S24" s="91">
        <v>1</v>
      </c>
      <c r="T24" s="93">
        <v>1</v>
      </c>
      <c r="U24" s="95">
        <v>1</v>
      </c>
      <c r="V24" s="92">
        <v>1</v>
      </c>
      <c r="W24" s="91">
        <v>1</v>
      </c>
      <c r="X24" s="97">
        <v>1</v>
      </c>
      <c r="Y24" s="154">
        <f t="shared" si="2"/>
        <v>5</v>
      </c>
      <c r="Z24" s="128">
        <f t="shared" si="3"/>
        <v>20</v>
      </c>
      <c r="AA24" s="129">
        <f t="shared" si="4"/>
        <v>5</v>
      </c>
      <c r="AB24" s="101">
        <f t="shared" si="5"/>
        <v>5</v>
      </c>
      <c r="AC24" s="102" t="s">
        <v>30</v>
      </c>
      <c r="AD24" s="94">
        <v>1</v>
      </c>
      <c r="AE24" s="207">
        <v>1</v>
      </c>
      <c r="AF24" s="208">
        <v>1</v>
      </c>
      <c r="AG24" s="93">
        <v>1</v>
      </c>
      <c r="AH24" s="94">
        <v>0</v>
      </c>
      <c r="AI24" s="92">
        <v>0</v>
      </c>
      <c r="AJ24" s="91">
        <v>1</v>
      </c>
      <c r="AK24" s="93">
        <v>1</v>
      </c>
      <c r="AL24" s="95">
        <v>1</v>
      </c>
      <c r="AM24" s="92">
        <v>3</v>
      </c>
      <c r="AN24" s="91">
        <v>1</v>
      </c>
      <c r="AO24" s="93">
        <v>2</v>
      </c>
      <c r="AP24" s="95">
        <v>1</v>
      </c>
      <c r="AQ24" s="92">
        <v>1</v>
      </c>
      <c r="AR24" s="91">
        <v>1</v>
      </c>
      <c r="AS24" s="93">
        <v>1</v>
      </c>
      <c r="AT24" s="154">
        <f t="shared" si="6"/>
        <v>3</v>
      </c>
      <c r="AU24" s="128">
        <f t="shared" si="6"/>
        <v>5</v>
      </c>
      <c r="AV24" s="129">
        <f t="shared" si="6"/>
        <v>4</v>
      </c>
      <c r="AW24" s="101">
        <f t="shared" si="6"/>
        <v>5</v>
      </c>
      <c r="AX24" s="102" t="s">
        <v>30</v>
      </c>
      <c r="AY24" s="104">
        <v>100</v>
      </c>
    </row>
    <row r="25" spans="1:51" ht="15" customHeight="1">
      <c r="A25" s="188">
        <v>4</v>
      </c>
      <c r="B25" s="88" t="s">
        <v>103</v>
      </c>
      <c r="C25" s="89">
        <v>2000</v>
      </c>
      <c r="D25" s="90" t="s">
        <v>33</v>
      </c>
      <c r="E25" s="94">
        <v>1</v>
      </c>
      <c r="F25" s="92">
        <v>1</v>
      </c>
      <c r="G25" s="91">
        <v>1</v>
      </c>
      <c r="H25" s="93">
        <v>1</v>
      </c>
      <c r="I25" s="94">
        <v>1</v>
      </c>
      <c r="J25" s="92">
        <v>3</v>
      </c>
      <c r="K25" s="91">
        <v>1</v>
      </c>
      <c r="L25" s="93">
        <v>1</v>
      </c>
      <c r="M25" s="95">
        <v>0</v>
      </c>
      <c r="N25" s="92">
        <v>0</v>
      </c>
      <c r="O25" s="91">
        <v>1</v>
      </c>
      <c r="P25" s="93">
        <v>1</v>
      </c>
      <c r="Q25" s="95">
        <v>1</v>
      </c>
      <c r="R25" s="92">
        <v>1</v>
      </c>
      <c r="S25" s="91">
        <v>1</v>
      </c>
      <c r="T25" s="93">
        <v>1</v>
      </c>
      <c r="U25" s="95">
        <v>1</v>
      </c>
      <c r="V25" s="92">
        <v>8</v>
      </c>
      <c r="W25" s="91">
        <v>1</v>
      </c>
      <c r="X25" s="97">
        <v>1</v>
      </c>
      <c r="Y25" s="154">
        <f t="shared" si="2"/>
        <v>4</v>
      </c>
      <c r="Z25" s="128">
        <f t="shared" si="3"/>
        <v>13</v>
      </c>
      <c r="AA25" s="129">
        <f t="shared" si="4"/>
        <v>5</v>
      </c>
      <c r="AB25" s="101">
        <f t="shared" si="5"/>
        <v>5</v>
      </c>
      <c r="AC25" s="102" t="s">
        <v>34</v>
      </c>
      <c r="AD25" s="94">
        <v>1</v>
      </c>
      <c r="AE25" s="92">
        <v>2</v>
      </c>
      <c r="AF25" s="91">
        <v>1</v>
      </c>
      <c r="AG25" s="93">
        <v>2</v>
      </c>
      <c r="AH25" s="94">
        <v>1</v>
      </c>
      <c r="AI25" s="92">
        <v>1</v>
      </c>
      <c r="AJ25" s="91">
        <v>1</v>
      </c>
      <c r="AK25" s="93">
        <v>1</v>
      </c>
      <c r="AL25" s="95">
        <v>0</v>
      </c>
      <c r="AM25" s="92">
        <v>0</v>
      </c>
      <c r="AN25" s="91">
        <v>0</v>
      </c>
      <c r="AO25" s="93">
        <v>0</v>
      </c>
      <c r="AP25" s="95">
        <v>1</v>
      </c>
      <c r="AQ25" s="92">
        <v>5</v>
      </c>
      <c r="AR25" s="91">
        <v>1</v>
      </c>
      <c r="AS25" s="93">
        <v>1</v>
      </c>
      <c r="AT25" s="154">
        <f t="shared" si="6"/>
        <v>3</v>
      </c>
      <c r="AU25" s="128">
        <f t="shared" si="6"/>
        <v>8</v>
      </c>
      <c r="AV25" s="129">
        <f t="shared" si="6"/>
        <v>3</v>
      </c>
      <c r="AW25" s="101">
        <f t="shared" si="6"/>
        <v>4</v>
      </c>
      <c r="AX25" s="102" t="s">
        <v>34</v>
      </c>
      <c r="AY25" s="130">
        <v>89</v>
      </c>
    </row>
    <row r="26" spans="1:51" ht="15" customHeight="1">
      <c r="A26" s="188">
        <v>5</v>
      </c>
      <c r="B26" s="88" t="s">
        <v>104</v>
      </c>
      <c r="C26" s="89">
        <v>2001</v>
      </c>
      <c r="D26" s="90" t="s">
        <v>33</v>
      </c>
      <c r="E26" s="94">
        <v>1</v>
      </c>
      <c r="F26" s="207">
        <v>3</v>
      </c>
      <c r="G26" s="208">
        <v>1</v>
      </c>
      <c r="H26" s="93">
        <v>3</v>
      </c>
      <c r="I26" s="94">
        <v>0</v>
      </c>
      <c r="J26" s="92">
        <v>0</v>
      </c>
      <c r="K26" s="91">
        <v>1</v>
      </c>
      <c r="L26" s="93">
        <v>4</v>
      </c>
      <c r="M26" s="95">
        <v>0</v>
      </c>
      <c r="N26" s="92">
        <v>0</v>
      </c>
      <c r="O26" s="91">
        <v>1</v>
      </c>
      <c r="P26" s="93">
        <v>1</v>
      </c>
      <c r="Q26" s="95">
        <v>1</v>
      </c>
      <c r="R26" s="92">
        <v>11</v>
      </c>
      <c r="S26" s="91">
        <v>1</v>
      </c>
      <c r="T26" s="93">
        <v>9</v>
      </c>
      <c r="U26" s="95">
        <v>1</v>
      </c>
      <c r="V26" s="92">
        <v>3</v>
      </c>
      <c r="W26" s="91">
        <v>1</v>
      </c>
      <c r="X26" s="97">
        <v>1</v>
      </c>
      <c r="Y26" s="154">
        <f t="shared" si="2"/>
        <v>3</v>
      </c>
      <c r="Z26" s="128">
        <f t="shared" si="3"/>
        <v>17</v>
      </c>
      <c r="AA26" s="129">
        <f t="shared" si="4"/>
        <v>5</v>
      </c>
      <c r="AB26" s="101">
        <f t="shared" si="5"/>
        <v>18</v>
      </c>
      <c r="AC26" s="102" t="s">
        <v>42</v>
      </c>
      <c r="AD26" s="94">
        <v>1</v>
      </c>
      <c r="AE26" s="92">
        <v>1</v>
      </c>
      <c r="AF26" s="91">
        <v>1</v>
      </c>
      <c r="AG26" s="93">
        <v>1</v>
      </c>
      <c r="AH26" s="94">
        <v>1</v>
      </c>
      <c r="AI26" s="92">
        <v>1</v>
      </c>
      <c r="AJ26" s="91">
        <v>1</v>
      </c>
      <c r="AK26" s="93">
        <v>1</v>
      </c>
      <c r="AL26" s="95">
        <v>0</v>
      </c>
      <c r="AM26" s="92">
        <v>0</v>
      </c>
      <c r="AN26" s="91">
        <v>0</v>
      </c>
      <c r="AO26" s="93">
        <v>0</v>
      </c>
      <c r="AP26" s="95">
        <v>1</v>
      </c>
      <c r="AQ26" s="92">
        <v>9</v>
      </c>
      <c r="AR26" s="91">
        <v>1</v>
      </c>
      <c r="AS26" s="93">
        <v>2</v>
      </c>
      <c r="AT26" s="154">
        <f t="shared" si="6"/>
        <v>3</v>
      </c>
      <c r="AU26" s="128">
        <f t="shared" si="6"/>
        <v>11</v>
      </c>
      <c r="AV26" s="129">
        <f t="shared" si="6"/>
        <v>3</v>
      </c>
      <c r="AW26" s="101">
        <f t="shared" si="6"/>
        <v>4</v>
      </c>
      <c r="AX26" s="102" t="s">
        <v>40</v>
      </c>
      <c r="AY26" s="130">
        <v>79</v>
      </c>
    </row>
    <row r="27" spans="1:51" s="324" customFormat="1" ht="15" customHeight="1">
      <c r="A27" s="298">
        <v>6</v>
      </c>
      <c r="B27" s="299" t="s">
        <v>105</v>
      </c>
      <c r="C27" s="300">
        <v>1999</v>
      </c>
      <c r="D27" s="301" t="s">
        <v>29</v>
      </c>
      <c r="E27" s="302">
        <v>1</v>
      </c>
      <c r="F27" s="303">
        <v>2</v>
      </c>
      <c r="G27" s="304">
        <v>1</v>
      </c>
      <c r="H27" s="305">
        <v>2</v>
      </c>
      <c r="I27" s="302">
        <v>0</v>
      </c>
      <c r="J27" s="303">
        <v>0</v>
      </c>
      <c r="K27" s="304">
        <v>1</v>
      </c>
      <c r="L27" s="305">
        <v>1</v>
      </c>
      <c r="M27" s="306">
        <v>0</v>
      </c>
      <c r="N27" s="303">
        <v>0</v>
      </c>
      <c r="O27" s="304">
        <v>1</v>
      </c>
      <c r="P27" s="305">
        <v>1</v>
      </c>
      <c r="Q27" s="306">
        <v>1</v>
      </c>
      <c r="R27" s="303">
        <v>4</v>
      </c>
      <c r="S27" s="304">
        <v>1</v>
      </c>
      <c r="T27" s="305">
        <v>2</v>
      </c>
      <c r="U27" s="306">
        <v>1</v>
      </c>
      <c r="V27" s="303">
        <v>1</v>
      </c>
      <c r="W27" s="304">
        <v>1</v>
      </c>
      <c r="X27" s="307">
        <v>1</v>
      </c>
      <c r="Y27" s="308">
        <f t="shared" si="2"/>
        <v>3</v>
      </c>
      <c r="Z27" s="309">
        <f t="shared" si="3"/>
        <v>7</v>
      </c>
      <c r="AA27" s="310">
        <f t="shared" si="4"/>
        <v>5</v>
      </c>
      <c r="AB27" s="311">
        <f t="shared" si="5"/>
        <v>7</v>
      </c>
      <c r="AC27" s="312" t="s">
        <v>40</v>
      </c>
      <c r="AD27" s="313">
        <v>1</v>
      </c>
      <c r="AE27" s="314">
        <v>1</v>
      </c>
      <c r="AF27" s="315">
        <v>1</v>
      </c>
      <c r="AG27" s="316">
        <v>1</v>
      </c>
      <c r="AH27" s="313">
        <v>0</v>
      </c>
      <c r="AI27" s="314">
        <v>0</v>
      </c>
      <c r="AJ27" s="315">
        <v>1</v>
      </c>
      <c r="AK27" s="316">
        <v>3</v>
      </c>
      <c r="AL27" s="317">
        <v>0</v>
      </c>
      <c r="AM27" s="314">
        <v>0</v>
      </c>
      <c r="AN27" s="315">
        <v>1</v>
      </c>
      <c r="AO27" s="316">
        <v>3</v>
      </c>
      <c r="AP27" s="317">
        <v>1</v>
      </c>
      <c r="AQ27" s="314">
        <v>1</v>
      </c>
      <c r="AR27" s="315">
        <v>1</v>
      </c>
      <c r="AS27" s="316">
        <v>1</v>
      </c>
      <c r="AT27" s="318">
        <f t="shared" si="6"/>
        <v>2</v>
      </c>
      <c r="AU27" s="319">
        <f t="shared" si="6"/>
        <v>2</v>
      </c>
      <c r="AV27" s="320">
        <f t="shared" si="6"/>
        <v>4</v>
      </c>
      <c r="AW27" s="321">
        <f t="shared" si="6"/>
        <v>8</v>
      </c>
      <c r="AX27" s="322" t="s">
        <v>42</v>
      </c>
      <c r="AY27" s="323"/>
    </row>
    <row r="28" spans="1:51" ht="15" customHeight="1">
      <c r="A28" s="127">
        <v>7</v>
      </c>
      <c r="B28" s="155" t="s">
        <v>106</v>
      </c>
      <c r="C28" s="156">
        <v>2001</v>
      </c>
      <c r="D28" s="157" t="s">
        <v>33</v>
      </c>
      <c r="E28" s="149">
        <v>0</v>
      </c>
      <c r="F28" s="107">
        <v>0</v>
      </c>
      <c r="G28" s="150">
        <v>0</v>
      </c>
      <c r="H28" s="151">
        <v>0</v>
      </c>
      <c r="I28" s="149">
        <v>0</v>
      </c>
      <c r="J28" s="107">
        <v>0</v>
      </c>
      <c r="K28" s="150">
        <v>1</v>
      </c>
      <c r="L28" s="151">
        <v>1</v>
      </c>
      <c r="M28" s="152">
        <v>0</v>
      </c>
      <c r="N28" s="107">
        <v>0</v>
      </c>
      <c r="O28" s="150">
        <v>1</v>
      </c>
      <c r="P28" s="151">
        <v>1</v>
      </c>
      <c r="Q28" s="152">
        <v>0</v>
      </c>
      <c r="R28" s="107">
        <v>0</v>
      </c>
      <c r="S28" s="150">
        <v>1</v>
      </c>
      <c r="T28" s="151">
        <v>6</v>
      </c>
      <c r="U28" s="152">
        <v>0</v>
      </c>
      <c r="V28" s="107">
        <v>0</v>
      </c>
      <c r="W28" s="150">
        <v>1</v>
      </c>
      <c r="X28" s="153">
        <v>2</v>
      </c>
      <c r="Y28" s="113">
        <f t="shared" si="2"/>
        <v>0</v>
      </c>
      <c r="Z28" s="114">
        <f t="shared" si="3"/>
        <v>0</v>
      </c>
      <c r="AA28" s="115">
        <f t="shared" si="4"/>
        <v>4</v>
      </c>
      <c r="AB28" s="159">
        <f t="shared" si="5"/>
        <v>10</v>
      </c>
      <c r="AC28" s="160" t="s">
        <v>45</v>
      </c>
      <c r="AD28" s="325"/>
      <c r="AE28" s="92"/>
      <c r="AF28" s="326"/>
      <c r="AG28" s="93"/>
      <c r="AH28" s="325"/>
      <c r="AI28" s="92"/>
      <c r="AJ28" s="326"/>
      <c r="AK28" s="93"/>
      <c r="AL28" s="96"/>
      <c r="AM28" s="92"/>
      <c r="AN28" s="326"/>
      <c r="AO28" s="93"/>
      <c r="AP28" s="96"/>
      <c r="AQ28" s="92"/>
      <c r="AR28" s="326"/>
      <c r="AS28" s="93"/>
      <c r="AT28" s="327"/>
      <c r="AU28" s="99"/>
      <c r="AV28" s="328"/>
      <c r="AW28" s="198"/>
      <c r="AX28" s="219" t="s">
        <v>45</v>
      </c>
      <c r="AY28" s="242">
        <v>63</v>
      </c>
    </row>
    <row r="29" spans="1:51" ht="15" customHeight="1">
      <c r="A29" s="188">
        <v>8</v>
      </c>
      <c r="B29" s="88" t="s">
        <v>107</v>
      </c>
      <c r="C29" s="89">
        <v>2001</v>
      </c>
      <c r="D29" s="90" t="s">
        <v>33</v>
      </c>
      <c r="E29" s="94">
        <v>0</v>
      </c>
      <c r="F29" s="92">
        <v>0</v>
      </c>
      <c r="G29" s="91">
        <v>0</v>
      </c>
      <c r="H29" s="93">
        <v>0</v>
      </c>
      <c r="I29" s="94">
        <v>0</v>
      </c>
      <c r="J29" s="92">
        <v>0</v>
      </c>
      <c r="K29" s="91">
        <v>0</v>
      </c>
      <c r="L29" s="93">
        <v>0</v>
      </c>
      <c r="M29" s="95">
        <v>0</v>
      </c>
      <c r="N29" s="92">
        <v>0</v>
      </c>
      <c r="O29" s="91">
        <v>1</v>
      </c>
      <c r="P29" s="93">
        <v>1</v>
      </c>
      <c r="Q29" s="95">
        <v>0</v>
      </c>
      <c r="R29" s="92">
        <v>0</v>
      </c>
      <c r="S29" s="91">
        <v>0</v>
      </c>
      <c r="T29" s="93">
        <v>0</v>
      </c>
      <c r="U29" s="95">
        <v>0</v>
      </c>
      <c r="V29" s="92">
        <v>0</v>
      </c>
      <c r="W29" s="91">
        <v>1</v>
      </c>
      <c r="X29" s="97">
        <v>1</v>
      </c>
      <c r="Y29" s="154">
        <f t="shared" si="2"/>
        <v>0</v>
      </c>
      <c r="Z29" s="128">
        <f t="shared" si="3"/>
        <v>0</v>
      </c>
      <c r="AA29" s="129">
        <f t="shared" si="4"/>
        <v>2</v>
      </c>
      <c r="AB29" s="101">
        <f t="shared" si="5"/>
        <v>2</v>
      </c>
      <c r="AC29" s="102" t="s">
        <v>48</v>
      </c>
      <c r="AD29" s="325"/>
      <c r="AE29" s="92"/>
      <c r="AF29" s="326"/>
      <c r="AG29" s="93"/>
      <c r="AH29" s="325"/>
      <c r="AI29" s="92"/>
      <c r="AJ29" s="326"/>
      <c r="AK29" s="93"/>
      <c r="AL29" s="96"/>
      <c r="AM29" s="92"/>
      <c r="AN29" s="326"/>
      <c r="AO29" s="93"/>
      <c r="AP29" s="96"/>
      <c r="AQ29" s="92"/>
      <c r="AR29" s="326"/>
      <c r="AS29" s="93"/>
      <c r="AT29" s="327"/>
      <c r="AU29" s="99"/>
      <c r="AV29" s="328"/>
      <c r="AW29" s="198"/>
      <c r="AX29" s="219" t="s">
        <v>48</v>
      </c>
      <c r="AY29" s="242">
        <v>56</v>
      </c>
    </row>
    <row r="30" spans="1:51" ht="15" customHeight="1">
      <c r="A30" s="188">
        <v>9</v>
      </c>
      <c r="B30" s="88" t="s">
        <v>108</v>
      </c>
      <c r="C30" s="89">
        <v>1999</v>
      </c>
      <c r="D30" s="90" t="s">
        <v>33</v>
      </c>
      <c r="E30" s="94">
        <v>0</v>
      </c>
      <c r="F30" s="92">
        <v>0</v>
      </c>
      <c r="G30" s="91">
        <v>0</v>
      </c>
      <c r="H30" s="93">
        <v>0</v>
      </c>
      <c r="I30" s="94">
        <v>0</v>
      </c>
      <c r="J30" s="92">
        <v>0</v>
      </c>
      <c r="K30" s="91">
        <v>1</v>
      </c>
      <c r="L30" s="93">
        <v>1</v>
      </c>
      <c r="M30" s="95">
        <v>0</v>
      </c>
      <c r="N30" s="92">
        <v>0</v>
      </c>
      <c r="O30" s="91">
        <v>0</v>
      </c>
      <c r="P30" s="93">
        <v>0</v>
      </c>
      <c r="Q30" s="95">
        <v>0</v>
      </c>
      <c r="R30" s="92">
        <v>0</v>
      </c>
      <c r="S30" s="91">
        <v>0</v>
      </c>
      <c r="T30" s="93">
        <v>0</v>
      </c>
      <c r="U30" s="95">
        <v>0</v>
      </c>
      <c r="V30" s="92">
        <v>0</v>
      </c>
      <c r="W30" s="91">
        <v>1</v>
      </c>
      <c r="X30" s="97">
        <v>2</v>
      </c>
      <c r="Y30" s="154">
        <f t="shared" si="2"/>
        <v>0</v>
      </c>
      <c r="Z30" s="128">
        <f t="shared" si="3"/>
        <v>0</v>
      </c>
      <c r="AA30" s="129">
        <f t="shared" si="4"/>
        <v>2</v>
      </c>
      <c r="AB30" s="101">
        <f t="shared" si="5"/>
        <v>3</v>
      </c>
      <c r="AC30" s="160" t="s">
        <v>50</v>
      </c>
      <c r="AD30" s="325"/>
      <c r="AE30" s="92"/>
      <c r="AF30" s="326"/>
      <c r="AG30" s="93"/>
      <c r="AH30" s="325"/>
      <c r="AI30" s="92"/>
      <c r="AJ30" s="326"/>
      <c r="AK30" s="93"/>
      <c r="AL30" s="96"/>
      <c r="AM30" s="92"/>
      <c r="AN30" s="326"/>
      <c r="AO30" s="93"/>
      <c r="AP30" s="96"/>
      <c r="AQ30" s="92"/>
      <c r="AR30" s="326"/>
      <c r="AS30" s="93"/>
      <c r="AT30" s="327"/>
      <c r="AU30" s="99"/>
      <c r="AV30" s="328"/>
      <c r="AW30" s="198"/>
      <c r="AX30" s="219" t="s">
        <v>50</v>
      </c>
      <c r="AY30" s="242">
        <v>50</v>
      </c>
    </row>
    <row r="31" spans="1:51" ht="15" customHeight="1">
      <c r="A31" s="188">
        <v>10</v>
      </c>
      <c r="B31" s="88" t="s">
        <v>109</v>
      </c>
      <c r="C31" s="89">
        <v>2000</v>
      </c>
      <c r="D31" s="90" t="s">
        <v>39</v>
      </c>
      <c r="E31" s="94">
        <v>0</v>
      </c>
      <c r="F31" s="92">
        <v>0</v>
      </c>
      <c r="G31" s="91">
        <v>0</v>
      </c>
      <c r="H31" s="93">
        <v>0</v>
      </c>
      <c r="I31" s="94">
        <v>0</v>
      </c>
      <c r="J31" s="92">
        <v>0</v>
      </c>
      <c r="K31" s="91">
        <v>0</v>
      </c>
      <c r="L31" s="93">
        <v>0</v>
      </c>
      <c r="M31" s="95">
        <v>0</v>
      </c>
      <c r="N31" s="92">
        <v>0</v>
      </c>
      <c r="O31" s="91">
        <v>0</v>
      </c>
      <c r="P31" s="93">
        <v>0</v>
      </c>
      <c r="Q31" s="95">
        <v>0</v>
      </c>
      <c r="R31" s="92">
        <v>0</v>
      </c>
      <c r="S31" s="91">
        <v>0</v>
      </c>
      <c r="T31" s="93">
        <v>0</v>
      </c>
      <c r="U31" s="95">
        <v>0</v>
      </c>
      <c r="V31" s="92">
        <v>0</v>
      </c>
      <c r="W31" s="91">
        <v>0</v>
      </c>
      <c r="X31" s="97">
        <v>0</v>
      </c>
      <c r="Y31" s="98">
        <f t="shared" si="2"/>
        <v>0</v>
      </c>
      <c r="Z31" s="99">
        <f t="shared" si="3"/>
        <v>0</v>
      </c>
      <c r="AA31" s="197">
        <f t="shared" si="4"/>
        <v>0</v>
      </c>
      <c r="AB31" s="198">
        <f t="shared" si="5"/>
        <v>0</v>
      </c>
      <c r="AC31" s="102" t="s">
        <v>52</v>
      </c>
      <c r="AD31" s="325"/>
      <c r="AE31" s="92"/>
      <c r="AF31" s="326"/>
      <c r="AG31" s="93"/>
      <c r="AH31" s="325"/>
      <c r="AI31" s="92"/>
      <c r="AJ31" s="326"/>
      <c r="AK31" s="93"/>
      <c r="AL31" s="96"/>
      <c r="AM31" s="92"/>
      <c r="AN31" s="326"/>
      <c r="AO31" s="93"/>
      <c r="AP31" s="96"/>
      <c r="AQ31" s="92"/>
      <c r="AR31" s="326"/>
      <c r="AS31" s="93"/>
      <c r="AT31" s="327"/>
      <c r="AU31" s="99"/>
      <c r="AV31" s="328"/>
      <c r="AW31" s="198"/>
      <c r="AX31" s="219" t="s">
        <v>52</v>
      </c>
      <c r="AY31" s="242" t="s">
        <v>110</v>
      </c>
    </row>
    <row r="32" ht="11.25" customHeight="1"/>
    <row r="34" ht="11.25" customHeight="1"/>
    <row r="36" ht="11.25" customHeight="1"/>
    <row r="38" ht="11.25" customHeight="1"/>
    <row r="40" ht="11.25" customHeight="1"/>
    <row r="41" ht="13.5" customHeight="1"/>
  </sheetData>
  <sheetProtection selectLockedCells="1" selectUnlockedCells="1"/>
  <mergeCells count="29">
    <mergeCell ref="D3:F3"/>
    <mergeCell ref="D4:F4"/>
    <mergeCell ref="I4:J6"/>
    <mergeCell ref="K4:N5"/>
    <mergeCell ref="AH4:AI6"/>
    <mergeCell ref="AJ4:AN6"/>
    <mergeCell ref="D5:F5"/>
    <mergeCell ref="E9:H9"/>
    <mergeCell ref="I9:L9"/>
    <mergeCell ref="M9:P9"/>
    <mergeCell ref="Q9:T9"/>
    <mergeCell ref="U9:X9"/>
    <mergeCell ref="Y9:AB9"/>
    <mergeCell ref="AD9:AG9"/>
    <mergeCell ref="AH9:AK9"/>
    <mergeCell ref="AL9:AO9"/>
    <mergeCell ref="AP9:AS9"/>
    <mergeCell ref="AT9:AW9"/>
    <mergeCell ref="E20:H20"/>
    <mergeCell ref="I20:L20"/>
    <mergeCell ref="M20:P20"/>
    <mergeCell ref="Q20:T20"/>
    <mergeCell ref="U20:X20"/>
    <mergeCell ref="Y20:AB20"/>
    <mergeCell ref="AD20:AG20"/>
    <mergeCell ref="AH20:AK20"/>
    <mergeCell ref="AL20:AO20"/>
    <mergeCell ref="AP20:AS20"/>
    <mergeCell ref="AT20:AW20"/>
  </mergeCells>
  <printOptions/>
  <pageMargins left="0.3402777777777778" right="0.24027777777777778" top="0.2298611111111111" bottom="0.30972222222222223" header="0.5118055555555555" footer="0.5118055555555555"/>
  <pageSetup horizontalDpi="300" verticalDpi="300" orientation="landscape" paperSize="9" scale="8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="75" zoomScaleNormal="75" zoomScaleSheetLayoutView="80" workbookViewId="0" topLeftCell="A1">
      <selection activeCell="B30" sqref="B30"/>
    </sheetView>
  </sheetViews>
  <sheetFormatPr defaultColWidth="9.140625" defaultRowHeight="12.75" outlineLevelCol="1"/>
  <cols>
    <col min="1" max="1" width="3.8515625" style="329" customWidth="1"/>
    <col min="2" max="2" width="24.7109375" style="1" customWidth="1"/>
    <col min="3" max="3" width="10.7109375" style="1" customWidth="1"/>
    <col min="4" max="4" width="16.28125" style="1" customWidth="1"/>
    <col min="5" max="24" width="4.7109375" style="1" customWidth="1" outlineLevel="1"/>
    <col min="25" max="29" width="4.7109375" style="1" customWidth="1"/>
    <col min="30" max="30" width="4.421875" style="1" customWidth="1"/>
    <col min="31" max="16384" width="9.140625" style="1" customWidth="1"/>
  </cols>
  <sheetData>
    <row r="1" spans="1:29" ht="12.75">
      <c r="A1" s="33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2.75">
      <c r="A2" s="23"/>
      <c r="B2" s="5"/>
      <c r="C2" s="5"/>
      <c r="D2" s="8"/>
      <c r="E2" s="8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:29" ht="17.25" customHeight="1">
      <c r="B3" s="10" t="s">
        <v>0</v>
      </c>
      <c r="C3" s="11"/>
      <c r="D3" s="12" t="s">
        <v>1</v>
      </c>
      <c r="E3" s="12"/>
      <c r="F3" s="12"/>
      <c r="K3" s="14"/>
      <c r="L3" s="14"/>
      <c r="M3" s="14"/>
      <c r="N3" s="14"/>
      <c r="O3" s="14"/>
      <c r="P3" s="14"/>
      <c r="S3" s="14"/>
      <c r="T3" s="14"/>
      <c r="U3" s="14"/>
      <c r="V3" s="14"/>
      <c r="W3" s="14"/>
      <c r="X3" s="14"/>
      <c r="Y3" s="16"/>
      <c r="Z3" s="16"/>
      <c r="AA3" s="16"/>
      <c r="AB3" s="16"/>
      <c r="AC3" s="5"/>
    </row>
    <row r="4" spans="2:29" ht="17.25" customHeight="1">
      <c r="B4" s="17" t="s">
        <v>2</v>
      </c>
      <c r="D4" s="18" t="s">
        <v>3</v>
      </c>
      <c r="E4" s="18"/>
      <c r="F4" s="18"/>
      <c r="I4" s="19" t="s">
        <v>111</v>
      </c>
      <c r="J4" s="19"/>
      <c r="K4" s="20" t="s">
        <v>5</v>
      </c>
      <c r="L4" s="20"/>
      <c r="M4" s="20"/>
      <c r="N4" s="20"/>
      <c r="O4" s="22"/>
      <c r="P4" s="22"/>
      <c r="S4" s="22"/>
      <c r="T4" s="22"/>
      <c r="U4" s="22"/>
      <c r="V4" s="22"/>
      <c r="W4" s="22"/>
      <c r="X4" s="22"/>
      <c r="Y4" s="23"/>
      <c r="Z4" s="23"/>
      <c r="AA4" s="23"/>
      <c r="AB4" s="24"/>
      <c r="AC4" s="24"/>
    </row>
    <row r="5" spans="2:29" ht="17.25" customHeight="1">
      <c r="B5" s="27" t="s">
        <v>7</v>
      </c>
      <c r="C5" s="28"/>
      <c r="D5" s="29" t="s">
        <v>8</v>
      </c>
      <c r="E5" s="29"/>
      <c r="F5" s="29"/>
      <c r="I5" s="19"/>
      <c r="J5" s="19"/>
      <c r="K5" s="20"/>
      <c r="L5" s="20"/>
      <c r="M5" s="20"/>
      <c r="N5" s="20"/>
      <c r="O5" s="31"/>
      <c r="P5" s="31"/>
      <c r="S5" s="31"/>
      <c r="T5" s="31"/>
      <c r="U5" s="31"/>
      <c r="V5" s="31"/>
      <c r="W5" s="31"/>
      <c r="X5" s="31"/>
      <c r="Y5" s="24"/>
      <c r="Z5" s="24"/>
      <c r="AA5" s="24"/>
      <c r="AB5" s="24"/>
      <c r="AC5" s="24"/>
    </row>
    <row r="6" spans="1:29" ht="13.5" customHeight="1">
      <c r="A6" s="23"/>
      <c r="C6" s="11"/>
      <c r="I6" s="19"/>
      <c r="J6" s="19"/>
      <c r="K6" s="33"/>
      <c r="L6" s="33"/>
      <c r="M6" s="33"/>
      <c r="N6" s="33"/>
      <c r="O6" s="35"/>
      <c r="P6" s="35"/>
      <c r="Q6" s="35"/>
      <c r="R6" s="35"/>
      <c r="S6" s="35"/>
      <c r="T6" s="35"/>
      <c r="U6" s="35"/>
      <c r="V6" s="35"/>
      <c r="W6" s="35"/>
      <c r="X6" s="35"/>
      <c r="Y6" s="5"/>
      <c r="Z6" s="5"/>
      <c r="AA6" s="5"/>
      <c r="AB6" s="5"/>
      <c r="AC6" s="5"/>
    </row>
    <row r="7" spans="1:29" ht="13.5" customHeight="1">
      <c r="A7" s="23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5"/>
      <c r="Z7" s="5"/>
      <c r="AA7" s="36"/>
      <c r="AB7" s="36"/>
      <c r="AC7" s="36"/>
    </row>
    <row r="8" spans="1:32" ht="13.5" customHeight="1">
      <c r="A8" s="23"/>
      <c r="B8" s="36"/>
      <c r="C8" s="36"/>
      <c r="D8" s="36"/>
      <c r="E8" s="3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5"/>
      <c r="AF8" s="211"/>
    </row>
    <row r="10" spans="1:29" ht="12.75">
      <c r="A10" s="2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2.75">
      <c r="A11" s="23"/>
      <c r="B11" s="36"/>
      <c r="C11" s="36"/>
      <c r="D11" s="36"/>
      <c r="E11" s="39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5"/>
    </row>
    <row r="12" spans="1:29" ht="13.5" customHeight="1">
      <c r="A12" s="23"/>
      <c r="B12" s="43" t="s">
        <v>112</v>
      </c>
      <c r="C12" s="43"/>
      <c r="D12" s="175"/>
      <c r="E12" s="44" t="s">
        <v>10</v>
      </c>
      <c r="F12" s="44"/>
      <c r="G12" s="44"/>
      <c r="H12" s="44"/>
      <c r="I12" s="45" t="s">
        <v>11</v>
      </c>
      <c r="J12" s="45"/>
      <c r="K12" s="45"/>
      <c r="L12" s="45"/>
      <c r="M12" s="45" t="s">
        <v>12</v>
      </c>
      <c r="N12" s="45"/>
      <c r="O12" s="45"/>
      <c r="P12" s="45"/>
      <c r="Q12" s="45" t="s">
        <v>13</v>
      </c>
      <c r="R12" s="45"/>
      <c r="S12" s="45"/>
      <c r="T12" s="45"/>
      <c r="U12" s="45" t="s">
        <v>14</v>
      </c>
      <c r="V12" s="45"/>
      <c r="W12" s="45"/>
      <c r="X12" s="45"/>
      <c r="Y12" s="176" t="s">
        <v>15</v>
      </c>
      <c r="Z12" s="176"/>
      <c r="AA12" s="176"/>
      <c r="AB12" s="176"/>
      <c r="AC12" s="212"/>
    </row>
    <row r="13" spans="1:30" ht="12.75">
      <c r="A13" s="331" t="s">
        <v>16</v>
      </c>
      <c r="B13" s="50" t="s">
        <v>17</v>
      </c>
      <c r="C13" s="50" t="s">
        <v>18</v>
      </c>
      <c r="D13" s="51" t="s">
        <v>19</v>
      </c>
      <c r="E13" s="63" t="s">
        <v>20</v>
      </c>
      <c r="F13" s="59" t="s">
        <v>21</v>
      </c>
      <c r="G13" s="64" t="s">
        <v>22</v>
      </c>
      <c r="H13" s="61" t="s">
        <v>21</v>
      </c>
      <c r="I13" s="63" t="s">
        <v>20</v>
      </c>
      <c r="J13" s="59" t="s">
        <v>21</v>
      </c>
      <c r="K13" s="64" t="s">
        <v>22</v>
      </c>
      <c r="L13" s="61" t="s">
        <v>21</v>
      </c>
      <c r="M13" s="63" t="s">
        <v>20</v>
      </c>
      <c r="N13" s="59" t="s">
        <v>21</v>
      </c>
      <c r="O13" s="64" t="s">
        <v>22</v>
      </c>
      <c r="P13" s="61" t="s">
        <v>21</v>
      </c>
      <c r="Q13" s="63" t="s">
        <v>20</v>
      </c>
      <c r="R13" s="59" t="s">
        <v>21</v>
      </c>
      <c r="S13" s="64" t="s">
        <v>22</v>
      </c>
      <c r="T13" s="61" t="s">
        <v>21</v>
      </c>
      <c r="U13" s="63" t="s">
        <v>20</v>
      </c>
      <c r="V13" s="59" t="s">
        <v>21</v>
      </c>
      <c r="W13" s="64" t="s">
        <v>22</v>
      </c>
      <c r="X13" s="177" t="s">
        <v>21</v>
      </c>
      <c r="Y13" s="63" t="s">
        <v>23</v>
      </c>
      <c r="Z13" s="59" t="s">
        <v>24</v>
      </c>
      <c r="AA13" s="64" t="s">
        <v>25</v>
      </c>
      <c r="AB13" s="61" t="s">
        <v>24</v>
      </c>
      <c r="AC13" s="239" t="s">
        <v>26</v>
      </c>
      <c r="AD13" s="66" t="s">
        <v>27</v>
      </c>
    </row>
    <row r="14" spans="1:30" s="351" customFormat="1" ht="12.75">
      <c r="A14" s="332">
        <v>1</v>
      </c>
      <c r="B14" s="333" t="s">
        <v>113</v>
      </c>
      <c r="C14" s="334">
        <v>2002</v>
      </c>
      <c r="D14" s="335" t="s">
        <v>29</v>
      </c>
      <c r="E14" s="336">
        <v>1</v>
      </c>
      <c r="F14" s="337">
        <v>1</v>
      </c>
      <c r="G14" s="338">
        <v>1</v>
      </c>
      <c r="H14" s="339">
        <v>1</v>
      </c>
      <c r="I14" s="340">
        <v>1</v>
      </c>
      <c r="J14" s="337">
        <v>1</v>
      </c>
      <c r="K14" s="341">
        <v>1</v>
      </c>
      <c r="L14" s="342">
        <v>1</v>
      </c>
      <c r="M14" s="343">
        <v>1</v>
      </c>
      <c r="N14" s="337">
        <v>2</v>
      </c>
      <c r="O14" s="341">
        <v>1</v>
      </c>
      <c r="P14" s="342">
        <v>2</v>
      </c>
      <c r="Q14" s="343">
        <v>1</v>
      </c>
      <c r="R14" s="337">
        <v>1</v>
      </c>
      <c r="S14" s="341">
        <v>1</v>
      </c>
      <c r="T14" s="342">
        <v>1</v>
      </c>
      <c r="U14" s="343">
        <v>1</v>
      </c>
      <c r="V14" s="337">
        <v>1</v>
      </c>
      <c r="W14" s="341">
        <v>1</v>
      </c>
      <c r="X14" s="344">
        <v>1</v>
      </c>
      <c r="Y14" s="345">
        <f aca="true" t="shared" si="0" ref="Y14:Y22">E14+I14+M14+Q14+U14</f>
        <v>5</v>
      </c>
      <c r="Z14" s="346">
        <f aca="true" t="shared" si="1" ref="Z14:Z22">F14+J14+N14+R14+V14</f>
        <v>6</v>
      </c>
      <c r="AA14" s="347">
        <f aca="true" t="shared" si="2" ref="AA14:AA22">G14+K14+O14+S14+W14</f>
        <v>5</v>
      </c>
      <c r="AB14" s="348">
        <f aca="true" t="shared" si="3" ref="AB14:AB22">H14+L14+P14+T14+X14</f>
        <v>6</v>
      </c>
      <c r="AC14" s="349" t="s">
        <v>31</v>
      </c>
      <c r="AD14" s="350"/>
    </row>
    <row r="15" spans="1:30" s="351" customFormat="1" ht="12.75">
      <c r="A15" s="352">
        <v>2</v>
      </c>
      <c r="B15" s="353" t="s">
        <v>114</v>
      </c>
      <c r="C15" s="354">
        <v>2002</v>
      </c>
      <c r="D15" s="355" t="s">
        <v>29</v>
      </c>
      <c r="E15" s="340">
        <v>1</v>
      </c>
      <c r="F15" s="356">
        <v>1</v>
      </c>
      <c r="G15" s="341">
        <v>1</v>
      </c>
      <c r="H15" s="342">
        <v>1</v>
      </c>
      <c r="I15" s="340">
        <v>1</v>
      </c>
      <c r="J15" s="356">
        <v>1</v>
      </c>
      <c r="K15" s="341">
        <v>1</v>
      </c>
      <c r="L15" s="342">
        <v>1</v>
      </c>
      <c r="M15" s="343">
        <v>1</v>
      </c>
      <c r="N15" s="356">
        <v>2</v>
      </c>
      <c r="O15" s="341">
        <v>1</v>
      </c>
      <c r="P15" s="342">
        <v>2</v>
      </c>
      <c r="Q15" s="343">
        <v>1</v>
      </c>
      <c r="R15" s="356">
        <v>1</v>
      </c>
      <c r="S15" s="341">
        <v>1</v>
      </c>
      <c r="T15" s="342">
        <v>1</v>
      </c>
      <c r="U15" s="343">
        <v>0</v>
      </c>
      <c r="V15" s="356">
        <v>0</v>
      </c>
      <c r="W15" s="341">
        <v>1</v>
      </c>
      <c r="X15" s="344">
        <v>1</v>
      </c>
      <c r="Y15" s="345">
        <f t="shared" si="0"/>
        <v>4</v>
      </c>
      <c r="Z15" s="346">
        <f t="shared" si="1"/>
        <v>5</v>
      </c>
      <c r="AA15" s="347">
        <f t="shared" si="2"/>
        <v>5</v>
      </c>
      <c r="AB15" s="348">
        <f t="shared" si="3"/>
        <v>6</v>
      </c>
      <c r="AC15" s="349" t="s">
        <v>35</v>
      </c>
      <c r="AD15" s="357"/>
    </row>
    <row r="16" spans="1:30" ht="12.75">
      <c r="A16" s="358">
        <v>3</v>
      </c>
      <c r="B16" s="88" t="s">
        <v>115</v>
      </c>
      <c r="C16" s="89">
        <v>2003</v>
      </c>
      <c r="D16" s="90" t="s">
        <v>39</v>
      </c>
      <c r="E16" s="94">
        <v>1</v>
      </c>
      <c r="F16" s="207">
        <v>1</v>
      </c>
      <c r="G16" s="208">
        <v>1</v>
      </c>
      <c r="H16" s="93">
        <v>1</v>
      </c>
      <c r="I16" s="94">
        <v>0</v>
      </c>
      <c r="J16" s="92">
        <v>0</v>
      </c>
      <c r="K16" s="91">
        <v>1</v>
      </c>
      <c r="L16" s="93">
        <v>2</v>
      </c>
      <c r="M16" s="95">
        <v>1</v>
      </c>
      <c r="N16" s="92">
        <v>4</v>
      </c>
      <c r="O16" s="91">
        <v>1</v>
      </c>
      <c r="P16" s="93">
        <v>2</v>
      </c>
      <c r="Q16" s="95">
        <v>1</v>
      </c>
      <c r="R16" s="92">
        <v>1</v>
      </c>
      <c r="S16" s="91">
        <v>1</v>
      </c>
      <c r="T16" s="93">
        <v>1</v>
      </c>
      <c r="U16" s="95">
        <v>0</v>
      </c>
      <c r="V16" s="92">
        <v>0</v>
      </c>
      <c r="W16" s="91">
        <v>1</v>
      </c>
      <c r="X16" s="97">
        <v>1</v>
      </c>
      <c r="Y16" s="154">
        <f t="shared" si="0"/>
        <v>3</v>
      </c>
      <c r="Z16" s="128">
        <f t="shared" si="1"/>
        <v>6</v>
      </c>
      <c r="AA16" s="129">
        <f t="shared" si="2"/>
        <v>5</v>
      </c>
      <c r="AB16" s="101">
        <f t="shared" si="3"/>
        <v>7</v>
      </c>
      <c r="AC16" s="219" t="s">
        <v>30</v>
      </c>
      <c r="AD16" s="104">
        <v>100</v>
      </c>
    </row>
    <row r="17" spans="1:30" ht="12.75">
      <c r="A17" s="359">
        <v>4</v>
      </c>
      <c r="B17" s="88" t="s">
        <v>116</v>
      </c>
      <c r="C17" s="89">
        <v>2003</v>
      </c>
      <c r="D17" s="90" t="s">
        <v>39</v>
      </c>
      <c r="E17" s="94">
        <v>1</v>
      </c>
      <c r="F17" s="92">
        <v>1</v>
      </c>
      <c r="G17" s="91">
        <v>1</v>
      </c>
      <c r="H17" s="93">
        <v>1</v>
      </c>
      <c r="I17" s="94">
        <v>0</v>
      </c>
      <c r="J17" s="92">
        <v>0</v>
      </c>
      <c r="K17" s="91">
        <v>1</v>
      </c>
      <c r="L17" s="93">
        <v>1</v>
      </c>
      <c r="M17" s="95">
        <v>0</v>
      </c>
      <c r="N17" s="92">
        <v>0</v>
      </c>
      <c r="O17" s="91">
        <v>1</v>
      </c>
      <c r="P17" s="93">
        <v>1</v>
      </c>
      <c r="Q17" s="95">
        <v>1</v>
      </c>
      <c r="R17" s="92">
        <v>1</v>
      </c>
      <c r="S17" s="91">
        <v>1</v>
      </c>
      <c r="T17" s="93">
        <v>1</v>
      </c>
      <c r="U17" s="95">
        <v>0</v>
      </c>
      <c r="V17" s="92">
        <v>0</v>
      </c>
      <c r="W17" s="91">
        <v>1</v>
      </c>
      <c r="X17" s="97">
        <v>1</v>
      </c>
      <c r="Y17" s="154">
        <f t="shared" si="0"/>
        <v>2</v>
      </c>
      <c r="Z17" s="128">
        <f t="shared" si="1"/>
        <v>2</v>
      </c>
      <c r="AA17" s="129">
        <f t="shared" si="2"/>
        <v>5</v>
      </c>
      <c r="AB17" s="101">
        <f t="shared" si="3"/>
        <v>5</v>
      </c>
      <c r="AC17" s="219" t="s">
        <v>34</v>
      </c>
      <c r="AD17" s="130">
        <v>89</v>
      </c>
    </row>
    <row r="18" spans="1:30" ht="12.75">
      <c r="A18" s="358">
        <v>5</v>
      </c>
      <c r="B18" s="88" t="s">
        <v>117</v>
      </c>
      <c r="C18" s="89">
        <v>2002</v>
      </c>
      <c r="D18" s="90" t="s">
        <v>39</v>
      </c>
      <c r="E18" s="94">
        <v>1</v>
      </c>
      <c r="F18" s="92">
        <v>1</v>
      </c>
      <c r="G18" s="91">
        <v>1</v>
      </c>
      <c r="H18" s="93">
        <v>1</v>
      </c>
      <c r="I18" s="94">
        <v>0</v>
      </c>
      <c r="J18" s="92">
        <v>0</v>
      </c>
      <c r="K18" s="91">
        <v>1</v>
      </c>
      <c r="L18" s="93">
        <v>1</v>
      </c>
      <c r="M18" s="95">
        <v>0</v>
      </c>
      <c r="N18" s="92">
        <v>0</v>
      </c>
      <c r="O18" s="91">
        <v>1</v>
      </c>
      <c r="P18" s="93">
        <v>3</v>
      </c>
      <c r="Q18" s="95">
        <v>1</v>
      </c>
      <c r="R18" s="92">
        <v>2</v>
      </c>
      <c r="S18" s="91">
        <v>1</v>
      </c>
      <c r="T18" s="93">
        <v>2</v>
      </c>
      <c r="U18" s="95">
        <v>0</v>
      </c>
      <c r="V18" s="92">
        <v>0</v>
      </c>
      <c r="W18" s="91">
        <v>1</v>
      </c>
      <c r="X18" s="97">
        <v>1</v>
      </c>
      <c r="Y18" s="154">
        <f t="shared" si="0"/>
        <v>2</v>
      </c>
      <c r="Z18" s="128">
        <f t="shared" si="1"/>
        <v>3</v>
      </c>
      <c r="AA18" s="129">
        <f t="shared" si="2"/>
        <v>5</v>
      </c>
      <c r="AB18" s="101">
        <f t="shared" si="3"/>
        <v>8</v>
      </c>
      <c r="AC18" s="219" t="s">
        <v>40</v>
      </c>
      <c r="AD18" s="242">
        <v>79</v>
      </c>
    </row>
    <row r="19" spans="1:30" ht="12.75">
      <c r="A19" s="359">
        <v>6</v>
      </c>
      <c r="B19" s="88" t="s">
        <v>118</v>
      </c>
      <c r="C19" s="89">
        <v>2004</v>
      </c>
      <c r="D19" s="90" t="s">
        <v>47</v>
      </c>
      <c r="E19" s="360">
        <v>1</v>
      </c>
      <c r="F19" s="207">
        <v>3</v>
      </c>
      <c r="G19" s="208">
        <v>1</v>
      </c>
      <c r="H19" s="93">
        <v>2</v>
      </c>
      <c r="I19" s="94">
        <v>0</v>
      </c>
      <c r="J19" s="92">
        <v>0</v>
      </c>
      <c r="K19" s="91">
        <v>1</v>
      </c>
      <c r="L19" s="93">
        <v>5</v>
      </c>
      <c r="M19" s="95">
        <v>0</v>
      </c>
      <c r="N19" s="92">
        <v>0</v>
      </c>
      <c r="O19" s="91">
        <v>1</v>
      </c>
      <c r="P19" s="93">
        <v>1</v>
      </c>
      <c r="Q19" s="95">
        <v>1</v>
      </c>
      <c r="R19" s="92">
        <v>1</v>
      </c>
      <c r="S19" s="91">
        <v>1</v>
      </c>
      <c r="T19" s="93">
        <v>1</v>
      </c>
      <c r="U19" s="95">
        <v>0</v>
      </c>
      <c r="V19" s="92">
        <v>0</v>
      </c>
      <c r="W19" s="91">
        <v>0</v>
      </c>
      <c r="X19" s="97">
        <v>0</v>
      </c>
      <c r="Y19" s="154">
        <f t="shared" si="0"/>
        <v>2</v>
      </c>
      <c r="Z19" s="128">
        <f t="shared" si="1"/>
        <v>4</v>
      </c>
      <c r="AA19" s="129">
        <f t="shared" si="2"/>
        <v>4</v>
      </c>
      <c r="AB19" s="101">
        <f t="shared" si="3"/>
        <v>9</v>
      </c>
      <c r="AC19" s="245" t="s">
        <v>42</v>
      </c>
      <c r="AD19" s="361">
        <v>71</v>
      </c>
    </row>
    <row r="20" spans="1:30" s="351" customFormat="1" ht="12.75">
      <c r="A20" s="352">
        <v>7</v>
      </c>
      <c r="B20" s="362" t="s">
        <v>119</v>
      </c>
      <c r="C20" s="354">
        <v>2004</v>
      </c>
      <c r="D20" s="355" t="s">
        <v>29</v>
      </c>
      <c r="E20" s="363">
        <v>1</v>
      </c>
      <c r="F20" s="356">
        <v>2</v>
      </c>
      <c r="G20" s="341">
        <v>1</v>
      </c>
      <c r="H20" s="342">
        <v>1</v>
      </c>
      <c r="I20" s="340">
        <v>0</v>
      </c>
      <c r="J20" s="356">
        <v>0</v>
      </c>
      <c r="K20" s="341">
        <v>1</v>
      </c>
      <c r="L20" s="342">
        <v>1</v>
      </c>
      <c r="M20" s="343">
        <v>0</v>
      </c>
      <c r="N20" s="356">
        <v>0</v>
      </c>
      <c r="O20" s="341">
        <v>1</v>
      </c>
      <c r="P20" s="342">
        <v>8</v>
      </c>
      <c r="Q20" s="343">
        <v>1</v>
      </c>
      <c r="R20" s="356">
        <v>3</v>
      </c>
      <c r="S20" s="341">
        <v>1</v>
      </c>
      <c r="T20" s="342">
        <v>1</v>
      </c>
      <c r="U20" s="343">
        <v>0</v>
      </c>
      <c r="V20" s="356">
        <v>0</v>
      </c>
      <c r="W20" s="341">
        <v>1</v>
      </c>
      <c r="X20" s="344">
        <v>1</v>
      </c>
      <c r="Y20" s="345">
        <f t="shared" si="0"/>
        <v>2</v>
      </c>
      <c r="Z20" s="346">
        <f t="shared" si="1"/>
        <v>5</v>
      </c>
      <c r="AA20" s="347">
        <f t="shared" si="2"/>
        <v>5</v>
      </c>
      <c r="AB20" s="348">
        <f t="shared" si="3"/>
        <v>12</v>
      </c>
      <c r="AC20" s="364" t="s">
        <v>45</v>
      </c>
      <c r="AD20" s="365"/>
    </row>
    <row r="21" spans="1:30" ht="12.75">
      <c r="A21" s="358">
        <v>8</v>
      </c>
      <c r="B21" s="88" t="s">
        <v>120</v>
      </c>
      <c r="C21" s="89">
        <v>2005</v>
      </c>
      <c r="D21" s="90" t="s">
        <v>47</v>
      </c>
      <c r="E21" s="94">
        <v>0</v>
      </c>
      <c r="F21" s="92">
        <v>0</v>
      </c>
      <c r="G21" s="91">
        <v>0</v>
      </c>
      <c r="H21" s="93">
        <v>0</v>
      </c>
      <c r="I21" s="94">
        <v>0</v>
      </c>
      <c r="J21" s="92">
        <v>0</v>
      </c>
      <c r="K21" s="91">
        <v>0</v>
      </c>
      <c r="L21" s="93">
        <v>0</v>
      </c>
      <c r="M21" s="95">
        <v>0</v>
      </c>
      <c r="N21" s="92">
        <v>0</v>
      </c>
      <c r="O21" s="91">
        <v>0</v>
      </c>
      <c r="P21" s="93">
        <v>0</v>
      </c>
      <c r="Q21" s="95">
        <v>0</v>
      </c>
      <c r="R21" s="92">
        <v>0</v>
      </c>
      <c r="S21" s="91">
        <v>1</v>
      </c>
      <c r="T21" s="93">
        <v>1</v>
      </c>
      <c r="U21" s="95">
        <v>0</v>
      </c>
      <c r="V21" s="92">
        <v>0</v>
      </c>
      <c r="W21" s="91">
        <v>0</v>
      </c>
      <c r="X21" s="97">
        <v>0</v>
      </c>
      <c r="Y21" s="154">
        <f t="shared" si="0"/>
        <v>0</v>
      </c>
      <c r="Z21" s="128">
        <f t="shared" si="1"/>
        <v>0</v>
      </c>
      <c r="AA21" s="129">
        <f t="shared" si="2"/>
        <v>1</v>
      </c>
      <c r="AB21" s="101">
        <f t="shared" si="3"/>
        <v>1</v>
      </c>
      <c r="AC21" s="219" t="s">
        <v>48</v>
      </c>
      <c r="AD21" s="242">
        <v>63</v>
      </c>
    </row>
    <row r="22" spans="1:30" ht="12.75">
      <c r="A22" s="358">
        <v>9</v>
      </c>
      <c r="B22" s="88" t="s">
        <v>121</v>
      </c>
      <c r="C22" s="89">
        <v>2002</v>
      </c>
      <c r="D22" s="90" t="s">
        <v>47</v>
      </c>
      <c r="E22" s="360">
        <v>0</v>
      </c>
      <c r="F22" s="207">
        <v>0</v>
      </c>
      <c r="G22" s="208">
        <v>1</v>
      </c>
      <c r="H22" s="93">
        <v>2</v>
      </c>
      <c r="I22" s="94">
        <v>0</v>
      </c>
      <c r="J22" s="92">
        <v>0</v>
      </c>
      <c r="K22" s="91">
        <v>0</v>
      </c>
      <c r="L22" s="93">
        <v>0</v>
      </c>
      <c r="M22" s="95">
        <v>0</v>
      </c>
      <c r="N22" s="92">
        <v>0</v>
      </c>
      <c r="O22" s="91">
        <v>0</v>
      </c>
      <c r="P22" s="93">
        <v>0</v>
      </c>
      <c r="Q22" s="95">
        <v>0</v>
      </c>
      <c r="R22" s="92">
        <v>0</v>
      </c>
      <c r="S22" s="91">
        <v>0</v>
      </c>
      <c r="T22" s="93">
        <v>0</v>
      </c>
      <c r="U22" s="95">
        <v>0</v>
      </c>
      <c r="V22" s="92">
        <v>0</v>
      </c>
      <c r="W22" s="91">
        <v>0</v>
      </c>
      <c r="X22" s="97">
        <v>0</v>
      </c>
      <c r="Y22" s="98">
        <f t="shared" si="0"/>
        <v>0</v>
      </c>
      <c r="Z22" s="99">
        <f t="shared" si="1"/>
        <v>0</v>
      </c>
      <c r="AA22" s="197">
        <f t="shared" si="2"/>
        <v>1</v>
      </c>
      <c r="AB22" s="198">
        <f t="shared" si="3"/>
        <v>2</v>
      </c>
      <c r="AC22" s="245" t="s">
        <v>50</v>
      </c>
      <c r="AD22" s="104">
        <v>56</v>
      </c>
    </row>
    <row r="23" ht="20.25" customHeight="1"/>
    <row r="25" spans="1:32" ht="13.5" customHeight="1">
      <c r="A25" s="23"/>
      <c r="B25" s="43" t="s">
        <v>122</v>
      </c>
      <c r="C25" s="43"/>
      <c r="D25" s="5"/>
      <c r="E25" s="44" t="s">
        <v>10</v>
      </c>
      <c r="F25" s="44"/>
      <c r="G25" s="44"/>
      <c r="H25" s="44"/>
      <c r="I25" s="45" t="s">
        <v>11</v>
      </c>
      <c r="J25" s="45"/>
      <c r="K25" s="45"/>
      <c r="L25" s="45"/>
      <c r="M25" s="45" t="s">
        <v>12</v>
      </c>
      <c r="N25" s="45"/>
      <c r="O25" s="45"/>
      <c r="P25" s="45"/>
      <c r="Q25" s="45" t="s">
        <v>13</v>
      </c>
      <c r="R25" s="45"/>
      <c r="S25" s="45"/>
      <c r="T25" s="45"/>
      <c r="U25" s="45" t="s">
        <v>14</v>
      </c>
      <c r="V25" s="45"/>
      <c r="W25" s="45"/>
      <c r="X25" s="45"/>
      <c r="Y25" s="46" t="s">
        <v>15</v>
      </c>
      <c r="Z25" s="46"/>
      <c r="AA25" s="46"/>
      <c r="AB25" s="46"/>
      <c r="AC25" s="212"/>
      <c r="AF25" s="211"/>
    </row>
    <row r="26" spans="1:30" ht="13.5" customHeight="1">
      <c r="A26" s="331" t="s">
        <v>16</v>
      </c>
      <c r="B26" s="50" t="s">
        <v>17</v>
      </c>
      <c r="C26" s="50" t="s">
        <v>18</v>
      </c>
      <c r="D26" s="51" t="s">
        <v>19</v>
      </c>
      <c r="E26" s="56" t="s">
        <v>20</v>
      </c>
      <c r="F26" s="53" t="s">
        <v>21</v>
      </c>
      <c r="G26" s="213" t="s">
        <v>22</v>
      </c>
      <c r="H26" s="55" t="s">
        <v>21</v>
      </c>
      <c r="I26" s="56" t="s">
        <v>20</v>
      </c>
      <c r="J26" s="53" t="s">
        <v>21</v>
      </c>
      <c r="K26" s="213" t="s">
        <v>22</v>
      </c>
      <c r="L26" s="55" t="s">
        <v>21</v>
      </c>
      <c r="M26" s="56" t="s">
        <v>20</v>
      </c>
      <c r="N26" s="53" t="s">
        <v>21</v>
      </c>
      <c r="O26" s="213" t="s">
        <v>22</v>
      </c>
      <c r="P26" s="55" t="s">
        <v>21</v>
      </c>
      <c r="Q26" s="56" t="s">
        <v>20</v>
      </c>
      <c r="R26" s="53" t="s">
        <v>21</v>
      </c>
      <c r="S26" s="213" t="s">
        <v>22</v>
      </c>
      <c r="T26" s="55" t="s">
        <v>21</v>
      </c>
      <c r="U26" s="56" t="s">
        <v>20</v>
      </c>
      <c r="V26" s="53" t="s">
        <v>21</v>
      </c>
      <c r="W26" s="213" t="s">
        <v>22</v>
      </c>
      <c r="X26" s="57" t="s">
        <v>21</v>
      </c>
      <c r="Y26" s="63" t="s">
        <v>23</v>
      </c>
      <c r="Z26" s="59" t="s">
        <v>24</v>
      </c>
      <c r="AA26" s="64" t="s">
        <v>25</v>
      </c>
      <c r="AB26" s="61" t="s">
        <v>24</v>
      </c>
      <c r="AC26" s="214" t="s">
        <v>26</v>
      </c>
      <c r="AD26" s="66" t="s">
        <v>27</v>
      </c>
    </row>
    <row r="27" spans="1:30" ht="12.75">
      <c r="A27" s="366">
        <v>1</v>
      </c>
      <c r="B27" s="155" t="s">
        <v>123</v>
      </c>
      <c r="C27" s="156">
        <v>2002</v>
      </c>
      <c r="D27" s="157" t="s">
        <v>33</v>
      </c>
      <c r="E27" s="367">
        <v>1</v>
      </c>
      <c r="F27" s="182">
        <v>1</v>
      </c>
      <c r="G27" s="368">
        <v>1</v>
      </c>
      <c r="H27" s="261">
        <v>1</v>
      </c>
      <c r="I27" s="262">
        <v>1</v>
      </c>
      <c r="J27" s="182">
        <v>1</v>
      </c>
      <c r="K27" s="263">
        <v>1</v>
      </c>
      <c r="L27" s="264">
        <v>1</v>
      </c>
      <c r="M27" s="265">
        <v>1</v>
      </c>
      <c r="N27" s="182">
        <v>1</v>
      </c>
      <c r="O27" s="263">
        <v>1</v>
      </c>
      <c r="P27" s="264">
        <v>1</v>
      </c>
      <c r="Q27" s="265">
        <v>1</v>
      </c>
      <c r="R27" s="182">
        <v>2</v>
      </c>
      <c r="S27" s="263">
        <v>1</v>
      </c>
      <c r="T27" s="264">
        <v>2</v>
      </c>
      <c r="U27" s="265">
        <v>1</v>
      </c>
      <c r="V27" s="182">
        <v>2</v>
      </c>
      <c r="W27" s="263">
        <v>1</v>
      </c>
      <c r="X27" s="266">
        <v>1</v>
      </c>
      <c r="Y27" s="267">
        <f aca="true" t="shared" si="4" ref="Y27:Y41">E27+I27+M27+Q27+U27</f>
        <v>5</v>
      </c>
      <c r="Z27" s="128">
        <f aca="true" t="shared" si="5" ref="Z27:Z41">F27+J27+N27+R27+V27</f>
        <v>7</v>
      </c>
      <c r="AA27" s="129">
        <f aca="true" t="shared" si="6" ref="AA27:AA41">G27+K27+O27+S27+W27</f>
        <v>5</v>
      </c>
      <c r="AB27" s="101">
        <f aca="true" t="shared" si="7" ref="AB27:AB41">H27+L27+P27+T27+X27</f>
        <v>6</v>
      </c>
      <c r="AC27" s="219" t="s">
        <v>31</v>
      </c>
      <c r="AD27" s="130">
        <v>100</v>
      </c>
    </row>
    <row r="28" spans="1:30" ht="12.75">
      <c r="A28" s="369">
        <v>2</v>
      </c>
      <c r="B28" s="88" t="s">
        <v>124</v>
      </c>
      <c r="C28" s="89">
        <v>2002</v>
      </c>
      <c r="D28" s="90" t="s">
        <v>39</v>
      </c>
      <c r="E28" s="370">
        <v>1</v>
      </c>
      <c r="F28" s="92">
        <v>1</v>
      </c>
      <c r="G28" s="326">
        <v>1</v>
      </c>
      <c r="H28" s="93">
        <v>1</v>
      </c>
      <c r="I28" s="94">
        <v>1</v>
      </c>
      <c r="J28" s="92">
        <v>1</v>
      </c>
      <c r="K28" s="91">
        <v>1</v>
      </c>
      <c r="L28" s="93">
        <v>1</v>
      </c>
      <c r="M28" s="95">
        <v>1</v>
      </c>
      <c r="N28" s="92">
        <v>1</v>
      </c>
      <c r="O28" s="91">
        <v>1</v>
      </c>
      <c r="P28" s="93">
        <v>1</v>
      </c>
      <c r="Q28" s="95">
        <v>1</v>
      </c>
      <c r="R28" s="92">
        <v>1</v>
      </c>
      <c r="S28" s="91">
        <v>1</v>
      </c>
      <c r="T28" s="93">
        <v>1</v>
      </c>
      <c r="U28" s="95">
        <v>0</v>
      </c>
      <c r="V28" s="92">
        <v>0</v>
      </c>
      <c r="W28" s="91">
        <v>1</v>
      </c>
      <c r="X28" s="97">
        <v>1</v>
      </c>
      <c r="Y28" s="98">
        <f t="shared" si="4"/>
        <v>4</v>
      </c>
      <c r="Z28" s="99">
        <f t="shared" si="5"/>
        <v>4</v>
      </c>
      <c r="AA28" s="100">
        <f t="shared" si="6"/>
        <v>5</v>
      </c>
      <c r="AB28" s="101">
        <f t="shared" si="7"/>
        <v>5</v>
      </c>
      <c r="AC28" s="219" t="s">
        <v>35</v>
      </c>
      <c r="AD28" s="104">
        <v>89</v>
      </c>
    </row>
    <row r="29" spans="1:30" ht="12.75">
      <c r="A29" s="371">
        <v>3</v>
      </c>
      <c r="B29" s="88" t="s">
        <v>125</v>
      </c>
      <c r="C29" s="89">
        <v>2003</v>
      </c>
      <c r="D29" s="90" t="s">
        <v>47</v>
      </c>
      <c r="E29" s="372">
        <v>1</v>
      </c>
      <c r="F29" s="107">
        <v>4</v>
      </c>
      <c r="G29" s="372">
        <v>1</v>
      </c>
      <c r="H29" s="108">
        <v>4</v>
      </c>
      <c r="I29" s="109">
        <v>1</v>
      </c>
      <c r="J29" s="107">
        <v>1</v>
      </c>
      <c r="K29" s="106">
        <v>1</v>
      </c>
      <c r="L29" s="108">
        <v>1</v>
      </c>
      <c r="M29" s="110">
        <v>1</v>
      </c>
      <c r="N29" s="107">
        <v>1</v>
      </c>
      <c r="O29" s="106">
        <v>1</v>
      </c>
      <c r="P29" s="108">
        <v>1</v>
      </c>
      <c r="Q29" s="110">
        <v>1</v>
      </c>
      <c r="R29" s="107">
        <v>1</v>
      </c>
      <c r="S29" s="106">
        <v>1</v>
      </c>
      <c r="T29" s="108">
        <v>1</v>
      </c>
      <c r="U29" s="110">
        <v>0</v>
      </c>
      <c r="V29" s="107">
        <v>0</v>
      </c>
      <c r="W29" s="106">
        <v>1</v>
      </c>
      <c r="X29" s="112">
        <v>2</v>
      </c>
      <c r="Y29" s="113">
        <f t="shared" si="4"/>
        <v>4</v>
      </c>
      <c r="Z29" s="114">
        <f t="shared" si="5"/>
        <v>7</v>
      </c>
      <c r="AA29" s="115">
        <f t="shared" si="6"/>
        <v>5</v>
      </c>
      <c r="AB29" s="101">
        <f t="shared" si="7"/>
        <v>9</v>
      </c>
      <c r="AC29" s="219" t="s">
        <v>30</v>
      </c>
      <c r="AD29" s="104">
        <v>79</v>
      </c>
    </row>
    <row r="30" spans="1:30" s="351" customFormat="1" ht="12.75">
      <c r="A30" s="352">
        <v>4</v>
      </c>
      <c r="B30" s="353" t="s">
        <v>126</v>
      </c>
      <c r="C30" s="354">
        <v>2003</v>
      </c>
      <c r="D30" s="355" t="s">
        <v>29</v>
      </c>
      <c r="E30" s="341">
        <v>1</v>
      </c>
      <c r="F30" s="356">
        <v>1</v>
      </c>
      <c r="G30" s="341">
        <v>1</v>
      </c>
      <c r="H30" s="342">
        <v>1</v>
      </c>
      <c r="I30" s="340">
        <v>1</v>
      </c>
      <c r="J30" s="356">
        <v>3</v>
      </c>
      <c r="K30" s="341">
        <v>1</v>
      </c>
      <c r="L30" s="342">
        <v>1</v>
      </c>
      <c r="M30" s="343">
        <v>1</v>
      </c>
      <c r="N30" s="356">
        <v>3</v>
      </c>
      <c r="O30" s="341">
        <v>1</v>
      </c>
      <c r="P30" s="342">
        <v>1</v>
      </c>
      <c r="Q30" s="343">
        <v>1</v>
      </c>
      <c r="R30" s="356">
        <v>1</v>
      </c>
      <c r="S30" s="341">
        <v>1</v>
      </c>
      <c r="T30" s="342">
        <v>1</v>
      </c>
      <c r="U30" s="343">
        <v>0</v>
      </c>
      <c r="V30" s="356">
        <v>0</v>
      </c>
      <c r="W30" s="341">
        <v>1</v>
      </c>
      <c r="X30" s="344">
        <v>1</v>
      </c>
      <c r="Y30" s="373">
        <f t="shared" si="4"/>
        <v>4</v>
      </c>
      <c r="Z30" s="346">
        <f t="shared" si="5"/>
        <v>8</v>
      </c>
      <c r="AA30" s="347">
        <f t="shared" si="6"/>
        <v>5</v>
      </c>
      <c r="AB30" s="348">
        <f t="shared" si="7"/>
        <v>5</v>
      </c>
      <c r="AC30" s="349" t="s">
        <v>34</v>
      </c>
      <c r="AD30" s="350"/>
    </row>
    <row r="31" spans="1:30" ht="12.75">
      <c r="A31" s="359">
        <v>5</v>
      </c>
      <c r="B31" s="88" t="s">
        <v>127</v>
      </c>
      <c r="C31" s="89">
        <v>2002</v>
      </c>
      <c r="D31" s="90" t="s">
        <v>39</v>
      </c>
      <c r="E31" s="372">
        <v>1</v>
      </c>
      <c r="F31" s="107">
        <v>1</v>
      </c>
      <c r="G31" s="372">
        <v>1</v>
      </c>
      <c r="H31" s="108">
        <v>1</v>
      </c>
      <c r="I31" s="95">
        <v>0</v>
      </c>
      <c r="J31" s="92">
        <v>0</v>
      </c>
      <c r="K31" s="91">
        <v>1</v>
      </c>
      <c r="L31" s="93">
        <v>1</v>
      </c>
      <c r="M31" s="95">
        <v>1</v>
      </c>
      <c r="N31" s="92">
        <v>1</v>
      </c>
      <c r="O31" s="91">
        <v>1</v>
      </c>
      <c r="P31" s="93">
        <v>1</v>
      </c>
      <c r="Q31" s="95">
        <v>1</v>
      </c>
      <c r="R31" s="92">
        <v>1</v>
      </c>
      <c r="S31" s="91">
        <v>1</v>
      </c>
      <c r="T31" s="93">
        <v>1</v>
      </c>
      <c r="U31" s="95">
        <v>0</v>
      </c>
      <c r="V31" s="92">
        <v>0</v>
      </c>
      <c r="W31" s="91">
        <v>1</v>
      </c>
      <c r="X31" s="93">
        <v>1</v>
      </c>
      <c r="Y31" s="113">
        <f t="shared" si="4"/>
        <v>3</v>
      </c>
      <c r="Z31" s="128">
        <f t="shared" si="5"/>
        <v>3</v>
      </c>
      <c r="AA31" s="129">
        <f t="shared" si="6"/>
        <v>5</v>
      </c>
      <c r="AB31" s="101">
        <f t="shared" si="7"/>
        <v>5</v>
      </c>
      <c r="AC31" s="219" t="s">
        <v>40</v>
      </c>
      <c r="AD31" s="242">
        <v>71</v>
      </c>
    </row>
    <row r="32" spans="1:30" ht="12.75">
      <c r="A32" s="358">
        <v>6</v>
      </c>
      <c r="B32" s="88" t="s">
        <v>128</v>
      </c>
      <c r="C32" s="89">
        <v>2003</v>
      </c>
      <c r="D32" s="90" t="s">
        <v>47</v>
      </c>
      <c r="E32" s="370">
        <v>1</v>
      </c>
      <c r="F32" s="107">
        <v>1</v>
      </c>
      <c r="G32" s="326">
        <v>1</v>
      </c>
      <c r="H32" s="93">
        <v>1</v>
      </c>
      <c r="I32" s="149">
        <v>0</v>
      </c>
      <c r="J32" s="107">
        <v>0</v>
      </c>
      <c r="K32" s="150">
        <v>1</v>
      </c>
      <c r="L32" s="151">
        <v>1</v>
      </c>
      <c r="M32" s="152">
        <v>1</v>
      </c>
      <c r="N32" s="107">
        <v>2</v>
      </c>
      <c r="O32" s="150">
        <v>1</v>
      </c>
      <c r="P32" s="151">
        <v>2</v>
      </c>
      <c r="Q32" s="152">
        <v>1</v>
      </c>
      <c r="R32" s="107">
        <v>1</v>
      </c>
      <c r="S32" s="150">
        <v>1</v>
      </c>
      <c r="T32" s="151">
        <v>1</v>
      </c>
      <c r="U32" s="152">
        <v>0</v>
      </c>
      <c r="V32" s="107">
        <v>0</v>
      </c>
      <c r="W32" s="150">
        <v>1</v>
      </c>
      <c r="X32" s="153">
        <v>1</v>
      </c>
      <c r="Y32" s="154">
        <f t="shared" si="4"/>
        <v>3</v>
      </c>
      <c r="Z32" s="128">
        <f t="shared" si="5"/>
        <v>4</v>
      </c>
      <c r="AA32" s="129">
        <f t="shared" si="6"/>
        <v>5</v>
      </c>
      <c r="AB32" s="101">
        <f t="shared" si="7"/>
        <v>6</v>
      </c>
      <c r="AC32" s="219" t="s">
        <v>42</v>
      </c>
      <c r="AD32" s="361">
        <v>63</v>
      </c>
    </row>
    <row r="33" spans="1:30" ht="12.75">
      <c r="A33" s="369">
        <v>8</v>
      </c>
      <c r="B33" s="88" t="s">
        <v>129</v>
      </c>
      <c r="C33" s="89">
        <v>2002</v>
      </c>
      <c r="D33" s="90" t="s">
        <v>39</v>
      </c>
      <c r="E33" s="360">
        <v>1</v>
      </c>
      <c r="F33" s="107">
        <v>1</v>
      </c>
      <c r="G33" s="374">
        <v>1</v>
      </c>
      <c r="H33" s="151">
        <v>1</v>
      </c>
      <c r="I33" s="149">
        <v>0</v>
      </c>
      <c r="J33" s="107">
        <v>0</v>
      </c>
      <c r="K33" s="150">
        <v>1</v>
      </c>
      <c r="L33" s="151">
        <v>5</v>
      </c>
      <c r="M33" s="152">
        <v>1</v>
      </c>
      <c r="N33" s="107">
        <v>1</v>
      </c>
      <c r="O33" s="150">
        <v>1</v>
      </c>
      <c r="P33" s="151">
        <v>1</v>
      </c>
      <c r="Q33" s="152">
        <v>1</v>
      </c>
      <c r="R33" s="107">
        <v>2</v>
      </c>
      <c r="S33" s="150">
        <v>1</v>
      </c>
      <c r="T33" s="151">
        <v>2</v>
      </c>
      <c r="U33" s="152">
        <v>0</v>
      </c>
      <c r="V33" s="107">
        <v>0</v>
      </c>
      <c r="W33" s="150">
        <v>1</v>
      </c>
      <c r="X33" s="153">
        <v>2</v>
      </c>
      <c r="Y33" s="154">
        <f t="shared" si="4"/>
        <v>3</v>
      </c>
      <c r="Z33" s="128">
        <f t="shared" si="5"/>
        <v>4</v>
      </c>
      <c r="AA33" s="129">
        <f t="shared" si="6"/>
        <v>5</v>
      </c>
      <c r="AB33" s="101">
        <f t="shared" si="7"/>
        <v>11</v>
      </c>
      <c r="AC33" s="219" t="s">
        <v>45</v>
      </c>
      <c r="AD33" s="361">
        <v>56</v>
      </c>
    </row>
    <row r="34" spans="1:30" ht="12.75">
      <c r="A34" s="358">
        <v>9</v>
      </c>
      <c r="B34" s="88" t="s">
        <v>130</v>
      </c>
      <c r="C34" s="89">
        <v>2003</v>
      </c>
      <c r="D34" s="90" t="s">
        <v>47</v>
      </c>
      <c r="E34" s="375">
        <v>1</v>
      </c>
      <c r="F34" s="107">
        <v>1</v>
      </c>
      <c r="G34" s="326">
        <v>1</v>
      </c>
      <c r="H34" s="93">
        <v>1</v>
      </c>
      <c r="I34" s="94">
        <v>0</v>
      </c>
      <c r="J34" s="107">
        <v>0</v>
      </c>
      <c r="K34" s="91">
        <v>1</v>
      </c>
      <c r="L34" s="93">
        <v>1</v>
      </c>
      <c r="M34" s="152">
        <v>1</v>
      </c>
      <c r="N34" s="107">
        <v>5</v>
      </c>
      <c r="O34" s="150">
        <v>1</v>
      </c>
      <c r="P34" s="151">
        <v>4</v>
      </c>
      <c r="Q34" s="152">
        <v>1</v>
      </c>
      <c r="R34" s="107">
        <v>3</v>
      </c>
      <c r="S34" s="150">
        <v>1</v>
      </c>
      <c r="T34" s="151">
        <v>3</v>
      </c>
      <c r="U34" s="95">
        <v>0</v>
      </c>
      <c r="V34" s="107">
        <v>0</v>
      </c>
      <c r="W34" s="91">
        <v>1</v>
      </c>
      <c r="X34" s="97">
        <v>1</v>
      </c>
      <c r="Y34" s="154">
        <f t="shared" si="4"/>
        <v>3</v>
      </c>
      <c r="Z34" s="128">
        <f t="shared" si="5"/>
        <v>9</v>
      </c>
      <c r="AA34" s="129">
        <f t="shared" si="6"/>
        <v>5</v>
      </c>
      <c r="AB34" s="101">
        <f t="shared" si="7"/>
        <v>10</v>
      </c>
      <c r="AC34" s="219" t="s">
        <v>48</v>
      </c>
      <c r="AD34" s="361">
        <v>50</v>
      </c>
    </row>
    <row r="35" spans="1:30" ht="12.75">
      <c r="A35" s="369">
        <v>10</v>
      </c>
      <c r="B35" s="88" t="s">
        <v>131</v>
      </c>
      <c r="C35" s="89">
        <v>2002</v>
      </c>
      <c r="D35" s="90" t="s">
        <v>47</v>
      </c>
      <c r="E35" s="375">
        <v>1</v>
      </c>
      <c r="F35" s="107">
        <v>6</v>
      </c>
      <c r="G35" s="374">
        <v>1</v>
      </c>
      <c r="H35" s="151">
        <v>3</v>
      </c>
      <c r="I35" s="149">
        <v>0</v>
      </c>
      <c r="J35" s="107">
        <v>0</v>
      </c>
      <c r="K35" s="150">
        <v>1</v>
      </c>
      <c r="L35" s="151">
        <v>1</v>
      </c>
      <c r="M35" s="152">
        <v>1</v>
      </c>
      <c r="N35" s="107">
        <v>3</v>
      </c>
      <c r="O35" s="150">
        <v>1</v>
      </c>
      <c r="P35" s="151">
        <v>3</v>
      </c>
      <c r="Q35" s="152">
        <v>1</v>
      </c>
      <c r="R35" s="107">
        <v>1</v>
      </c>
      <c r="S35" s="150">
        <v>1</v>
      </c>
      <c r="T35" s="151">
        <v>1</v>
      </c>
      <c r="U35" s="152">
        <v>0</v>
      </c>
      <c r="V35" s="107">
        <v>0</v>
      </c>
      <c r="W35" s="150">
        <v>1</v>
      </c>
      <c r="X35" s="153">
        <v>3</v>
      </c>
      <c r="Y35" s="154">
        <f t="shared" si="4"/>
        <v>3</v>
      </c>
      <c r="Z35" s="128">
        <f t="shared" si="5"/>
        <v>10</v>
      </c>
      <c r="AA35" s="129">
        <f t="shared" si="6"/>
        <v>5</v>
      </c>
      <c r="AB35" s="101">
        <f t="shared" si="7"/>
        <v>11</v>
      </c>
      <c r="AC35" s="219" t="s">
        <v>50</v>
      </c>
      <c r="AD35" s="104">
        <v>44</v>
      </c>
    </row>
    <row r="36" spans="1:30" ht="12.75">
      <c r="A36" s="358">
        <v>11</v>
      </c>
      <c r="B36" s="88" t="s">
        <v>132</v>
      </c>
      <c r="C36" s="89">
        <v>2004</v>
      </c>
      <c r="D36" s="90" t="s">
        <v>33</v>
      </c>
      <c r="E36" s="375">
        <v>0</v>
      </c>
      <c r="F36" s="107">
        <v>0</v>
      </c>
      <c r="G36" s="374">
        <v>1</v>
      </c>
      <c r="H36" s="151">
        <v>2</v>
      </c>
      <c r="I36" s="149">
        <v>0</v>
      </c>
      <c r="J36" s="107">
        <v>0</v>
      </c>
      <c r="K36" s="150">
        <v>1</v>
      </c>
      <c r="L36" s="151">
        <v>1</v>
      </c>
      <c r="M36" s="152">
        <v>1</v>
      </c>
      <c r="N36" s="107">
        <v>3</v>
      </c>
      <c r="O36" s="150">
        <v>1</v>
      </c>
      <c r="P36" s="151">
        <v>3</v>
      </c>
      <c r="Q36" s="152">
        <v>1</v>
      </c>
      <c r="R36" s="107">
        <v>1</v>
      </c>
      <c r="S36" s="150">
        <v>1</v>
      </c>
      <c r="T36" s="151">
        <v>1</v>
      </c>
      <c r="U36" s="152">
        <v>0</v>
      </c>
      <c r="V36" s="107">
        <v>0</v>
      </c>
      <c r="W36" s="150">
        <v>1</v>
      </c>
      <c r="X36" s="153">
        <v>2</v>
      </c>
      <c r="Y36" s="154">
        <f t="shared" si="4"/>
        <v>2</v>
      </c>
      <c r="Z36" s="128">
        <f t="shared" si="5"/>
        <v>4</v>
      </c>
      <c r="AA36" s="129">
        <f t="shared" si="6"/>
        <v>5</v>
      </c>
      <c r="AB36" s="101">
        <f t="shared" si="7"/>
        <v>9</v>
      </c>
      <c r="AC36" s="219" t="s">
        <v>52</v>
      </c>
      <c r="AD36" s="104">
        <v>39</v>
      </c>
    </row>
    <row r="37" spans="1:30" ht="12.75">
      <c r="A37" s="358">
        <v>12</v>
      </c>
      <c r="B37" s="88" t="s">
        <v>133</v>
      </c>
      <c r="C37" s="89">
        <v>2002</v>
      </c>
      <c r="D37" s="90" t="s">
        <v>47</v>
      </c>
      <c r="E37" s="360">
        <v>0</v>
      </c>
      <c r="F37" s="92">
        <v>0</v>
      </c>
      <c r="G37" s="326">
        <v>1</v>
      </c>
      <c r="H37" s="93">
        <v>2</v>
      </c>
      <c r="I37" s="94">
        <v>0</v>
      </c>
      <c r="J37" s="92">
        <v>0</v>
      </c>
      <c r="K37" s="91">
        <v>0</v>
      </c>
      <c r="L37" s="93">
        <v>0</v>
      </c>
      <c r="M37" s="95">
        <v>1</v>
      </c>
      <c r="N37" s="92">
        <v>2</v>
      </c>
      <c r="O37" s="91">
        <v>1</v>
      </c>
      <c r="P37" s="93">
        <v>2</v>
      </c>
      <c r="Q37" s="95">
        <v>1</v>
      </c>
      <c r="R37" s="92">
        <v>4</v>
      </c>
      <c r="S37" s="91">
        <v>1</v>
      </c>
      <c r="T37" s="93">
        <v>3</v>
      </c>
      <c r="U37" s="95">
        <v>0</v>
      </c>
      <c r="V37" s="92">
        <v>0</v>
      </c>
      <c r="W37" s="91">
        <v>1</v>
      </c>
      <c r="X37" s="97">
        <v>2</v>
      </c>
      <c r="Y37" s="154">
        <f t="shared" si="4"/>
        <v>2</v>
      </c>
      <c r="Z37" s="128">
        <f t="shared" si="5"/>
        <v>6</v>
      </c>
      <c r="AA37" s="129">
        <f t="shared" si="6"/>
        <v>4</v>
      </c>
      <c r="AB37" s="101">
        <f t="shared" si="7"/>
        <v>9</v>
      </c>
      <c r="AC37" s="219" t="s">
        <v>67</v>
      </c>
      <c r="AD37" s="361">
        <v>35</v>
      </c>
    </row>
    <row r="38" spans="1:30" ht="12.75">
      <c r="A38" s="359">
        <v>13</v>
      </c>
      <c r="B38" s="88" t="s">
        <v>134</v>
      </c>
      <c r="C38" s="89">
        <v>2004</v>
      </c>
      <c r="D38" s="90" t="s">
        <v>39</v>
      </c>
      <c r="E38" s="375">
        <v>0</v>
      </c>
      <c r="F38" s="107">
        <v>0</v>
      </c>
      <c r="G38" s="374">
        <v>1</v>
      </c>
      <c r="H38" s="151">
        <v>1</v>
      </c>
      <c r="I38" s="149">
        <v>0</v>
      </c>
      <c r="J38" s="107">
        <v>0</v>
      </c>
      <c r="K38" s="150">
        <v>1</v>
      </c>
      <c r="L38" s="151">
        <v>2</v>
      </c>
      <c r="M38" s="152">
        <v>0</v>
      </c>
      <c r="N38" s="107">
        <v>0</v>
      </c>
      <c r="O38" s="150">
        <v>1</v>
      </c>
      <c r="P38" s="151">
        <v>2</v>
      </c>
      <c r="Q38" s="152">
        <v>1</v>
      </c>
      <c r="R38" s="107">
        <v>1</v>
      </c>
      <c r="S38" s="150">
        <v>1</v>
      </c>
      <c r="T38" s="151">
        <v>1</v>
      </c>
      <c r="U38" s="152">
        <v>0</v>
      </c>
      <c r="V38" s="107">
        <v>0</v>
      </c>
      <c r="W38" s="150">
        <v>0</v>
      </c>
      <c r="X38" s="153">
        <v>0</v>
      </c>
      <c r="Y38" s="154">
        <f t="shared" si="4"/>
        <v>1</v>
      </c>
      <c r="Z38" s="128">
        <f t="shared" si="5"/>
        <v>1</v>
      </c>
      <c r="AA38" s="129">
        <f t="shared" si="6"/>
        <v>4</v>
      </c>
      <c r="AB38" s="101">
        <f t="shared" si="7"/>
        <v>6</v>
      </c>
      <c r="AC38" s="219" t="s">
        <v>69</v>
      </c>
      <c r="AD38" s="361">
        <v>31</v>
      </c>
    </row>
    <row r="39" spans="1:30" ht="12.75">
      <c r="A39" s="358">
        <v>14</v>
      </c>
      <c r="B39" s="88" t="s">
        <v>135</v>
      </c>
      <c r="C39" s="89">
        <v>2002</v>
      </c>
      <c r="D39" s="90" t="s">
        <v>47</v>
      </c>
      <c r="E39" s="375">
        <v>0</v>
      </c>
      <c r="F39" s="243">
        <v>0</v>
      </c>
      <c r="G39" s="376">
        <v>1</v>
      </c>
      <c r="H39" s="151">
        <v>2</v>
      </c>
      <c r="I39" s="149">
        <v>0</v>
      </c>
      <c r="J39" s="107">
        <v>0</v>
      </c>
      <c r="K39" s="150">
        <v>1</v>
      </c>
      <c r="L39" s="151">
        <v>3</v>
      </c>
      <c r="M39" s="152">
        <v>0</v>
      </c>
      <c r="N39" s="107">
        <v>0</v>
      </c>
      <c r="O39" s="150">
        <v>1</v>
      </c>
      <c r="P39" s="151">
        <v>4</v>
      </c>
      <c r="Q39" s="152">
        <v>1</v>
      </c>
      <c r="R39" s="107">
        <v>2</v>
      </c>
      <c r="S39" s="150">
        <v>1</v>
      </c>
      <c r="T39" s="151">
        <v>2</v>
      </c>
      <c r="U39" s="152">
        <v>0</v>
      </c>
      <c r="V39" s="107">
        <v>0</v>
      </c>
      <c r="W39" s="150">
        <v>0</v>
      </c>
      <c r="X39" s="153">
        <v>0</v>
      </c>
      <c r="Y39" s="154">
        <f t="shared" si="4"/>
        <v>1</v>
      </c>
      <c r="Z39" s="128">
        <f t="shared" si="5"/>
        <v>2</v>
      </c>
      <c r="AA39" s="129">
        <f t="shared" si="6"/>
        <v>4</v>
      </c>
      <c r="AB39" s="101">
        <f t="shared" si="7"/>
        <v>11</v>
      </c>
      <c r="AC39" s="245" t="s">
        <v>71</v>
      </c>
      <c r="AD39" s="242">
        <v>28</v>
      </c>
    </row>
    <row r="40" spans="1:30" ht="12.75">
      <c r="A40" s="358">
        <v>15</v>
      </c>
      <c r="B40" s="88" t="s">
        <v>136</v>
      </c>
      <c r="C40" s="89">
        <v>2003</v>
      </c>
      <c r="D40" s="90" t="s">
        <v>39</v>
      </c>
      <c r="E40" s="377">
        <v>0</v>
      </c>
      <c r="F40" s="243">
        <v>0</v>
      </c>
      <c r="G40" s="376">
        <v>0</v>
      </c>
      <c r="H40" s="151">
        <v>0</v>
      </c>
      <c r="I40" s="149">
        <v>0</v>
      </c>
      <c r="J40" s="107">
        <v>0</v>
      </c>
      <c r="K40" s="150">
        <v>0</v>
      </c>
      <c r="L40" s="151">
        <v>0</v>
      </c>
      <c r="M40" s="152">
        <v>0</v>
      </c>
      <c r="N40" s="107">
        <v>0</v>
      </c>
      <c r="O40" s="150">
        <v>0</v>
      </c>
      <c r="P40" s="151">
        <v>0</v>
      </c>
      <c r="Q40" s="152">
        <v>0</v>
      </c>
      <c r="R40" s="107">
        <v>0</v>
      </c>
      <c r="S40" s="150">
        <v>1</v>
      </c>
      <c r="T40" s="151">
        <v>2</v>
      </c>
      <c r="U40" s="152">
        <v>0</v>
      </c>
      <c r="V40" s="107">
        <v>0</v>
      </c>
      <c r="W40" s="150">
        <v>1</v>
      </c>
      <c r="X40" s="153">
        <v>1</v>
      </c>
      <c r="Y40" s="154">
        <f t="shared" si="4"/>
        <v>0</v>
      </c>
      <c r="Z40" s="128">
        <f t="shared" si="5"/>
        <v>0</v>
      </c>
      <c r="AA40" s="129">
        <f t="shared" si="6"/>
        <v>2</v>
      </c>
      <c r="AB40" s="101">
        <f t="shared" si="7"/>
        <v>3</v>
      </c>
      <c r="AC40" s="219" t="s">
        <v>73</v>
      </c>
      <c r="AD40" s="242">
        <v>25</v>
      </c>
    </row>
    <row r="41" spans="1:30" ht="12.75">
      <c r="A41" s="358">
        <v>16</v>
      </c>
      <c r="B41" s="378" t="s">
        <v>137</v>
      </c>
      <c r="C41" s="89">
        <v>2002</v>
      </c>
      <c r="D41" s="90" t="s">
        <v>47</v>
      </c>
      <c r="E41" s="370">
        <v>0</v>
      </c>
      <c r="F41" s="107">
        <v>0</v>
      </c>
      <c r="G41" s="326">
        <v>1</v>
      </c>
      <c r="H41" s="93">
        <v>1</v>
      </c>
      <c r="I41" s="149">
        <v>0</v>
      </c>
      <c r="J41" s="107">
        <v>0</v>
      </c>
      <c r="K41" s="150">
        <v>0</v>
      </c>
      <c r="L41" s="151">
        <v>0</v>
      </c>
      <c r="M41" s="152">
        <v>0</v>
      </c>
      <c r="N41" s="107">
        <v>0</v>
      </c>
      <c r="O41" s="150">
        <v>0</v>
      </c>
      <c r="P41" s="151">
        <v>0</v>
      </c>
      <c r="Q41" s="152">
        <v>0</v>
      </c>
      <c r="R41" s="107">
        <v>0</v>
      </c>
      <c r="S41" s="150">
        <v>0</v>
      </c>
      <c r="T41" s="151">
        <v>0</v>
      </c>
      <c r="U41" s="152">
        <v>0</v>
      </c>
      <c r="V41" s="107">
        <v>0</v>
      </c>
      <c r="W41" s="150">
        <v>0</v>
      </c>
      <c r="X41" s="153">
        <v>0</v>
      </c>
      <c r="Y41" s="98">
        <f t="shared" si="4"/>
        <v>0</v>
      </c>
      <c r="Z41" s="99">
        <f t="shared" si="5"/>
        <v>0</v>
      </c>
      <c r="AA41" s="197">
        <f t="shared" si="6"/>
        <v>1</v>
      </c>
      <c r="AB41" s="198">
        <f t="shared" si="7"/>
        <v>1</v>
      </c>
      <c r="AC41" s="219" t="s">
        <v>75</v>
      </c>
      <c r="AD41" s="104">
        <v>22</v>
      </c>
    </row>
  </sheetData>
  <sheetProtection selectLockedCells="1" selectUnlockedCells="1"/>
  <mergeCells count="17">
    <mergeCell ref="D3:F3"/>
    <mergeCell ref="D4:F4"/>
    <mergeCell ref="I4:J6"/>
    <mergeCell ref="K4:N5"/>
    <mergeCell ref="D5:F5"/>
    <mergeCell ref="E12:H12"/>
    <mergeCell ref="I12:L12"/>
    <mergeCell ref="M12:P12"/>
    <mergeCell ref="Q12:T12"/>
    <mergeCell ref="U12:X12"/>
    <mergeCell ref="Y12:AB12"/>
    <mergeCell ref="E25:H25"/>
    <mergeCell ref="I25:L25"/>
    <mergeCell ref="M25:P25"/>
    <mergeCell ref="Q25:T25"/>
    <mergeCell ref="U25:X25"/>
    <mergeCell ref="Y25:AB25"/>
  </mergeCells>
  <printOptions/>
  <pageMargins left="0.32013888888888886" right="0.19652777777777777" top="0.32013888888888886" bottom="0.32013888888888886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="75" zoomScaleNormal="75" workbookViewId="0" topLeftCell="A1">
      <selection activeCell="H31" sqref="H31"/>
    </sheetView>
  </sheetViews>
  <sheetFormatPr defaultColWidth="9.140625" defaultRowHeight="12.75"/>
  <cols>
    <col min="1" max="1" width="9.140625" style="1" customWidth="1"/>
    <col min="2" max="2" width="6.57421875" style="1" customWidth="1"/>
    <col min="3" max="3" width="11.28125" style="1" customWidth="1"/>
    <col min="4" max="4" width="18.00390625" style="1" customWidth="1"/>
    <col min="5" max="16384" width="9.140625" style="1" customWidth="1"/>
  </cols>
  <sheetData>
    <row r="1" spans="1:5" ht="12.75">
      <c r="A1" s="379"/>
      <c r="B1" s="380" t="s">
        <v>138</v>
      </c>
      <c r="C1" s="380"/>
      <c r="D1" s="380"/>
      <c r="E1" s="380"/>
    </row>
    <row r="2" ht="11.25"/>
    <row r="3" spans="2:4" ht="11.25">
      <c r="B3" s="381" t="s">
        <v>139</v>
      </c>
      <c r="C3" s="381"/>
      <c r="D3" s="1">
        <v>0.890321751</v>
      </c>
    </row>
    <row r="4" ht="11.25"/>
    <row r="5" spans="2:3" ht="11.25">
      <c r="B5" s="382" t="s">
        <v>26</v>
      </c>
      <c r="C5" s="383" t="s">
        <v>140</v>
      </c>
    </row>
    <row r="6" spans="2:3" ht="11.25">
      <c r="B6" s="384">
        <v>1</v>
      </c>
      <c r="C6" s="385">
        <v>100</v>
      </c>
    </row>
    <row r="7" spans="2:3" ht="11.25">
      <c r="B7" s="386">
        <v>2</v>
      </c>
      <c r="C7" s="387">
        <f aca="true" t="shared" si="0" ref="C7:C25">$C$6*$D$3^(B7-1)</f>
        <v>89.0321751</v>
      </c>
    </row>
    <row r="8" spans="2:3" ht="11.25">
      <c r="B8" s="386">
        <v>3</v>
      </c>
      <c r="C8" s="387">
        <f t="shared" si="0"/>
        <v>79.2672820303706</v>
      </c>
    </row>
    <row r="9" spans="2:3" ht="12.75">
      <c r="B9" s="386">
        <v>4</v>
      </c>
      <c r="C9" s="387">
        <f t="shared" si="0"/>
        <v>70.57338533429038</v>
      </c>
    </row>
    <row r="10" spans="2:3" ht="12.75">
      <c r="B10" s="386">
        <v>5</v>
      </c>
      <c r="C10" s="387">
        <f t="shared" si="0"/>
        <v>62.83302000482314</v>
      </c>
    </row>
    <row r="11" spans="2:3" ht="12.75">
      <c r="B11" s="386">
        <v>6</v>
      </c>
      <c r="C11" s="387">
        <f t="shared" si="0"/>
        <v>55.94160439131216</v>
      </c>
    </row>
    <row r="12" spans="2:3" ht="12.75">
      <c r="B12" s="386">
        <v>7</v>
      </c>
      <c r="C12" s="387">
        <f t="shared" si="0"/>
        <v>49.80602717542234</v>
      </c>
    </row>
    <row r="13" spans="2:3" ht="12.75">
      <c r="B13" s="386">
        <v>8</v>
      </c>
      <c r="C13" s="387">
        <f t="shared" si="0"/>
        <v>44.3433893251756</v>
      </c>
    </row>
    <row r="14" spans="2:3" ht="12.75">
      <c r="B14" s="386">
        <v>9</v>
      </c>
      <c r="C14" s="387">
        <f t="shared" si="0"/>
        <v>39.479884029265044</v>
      </c>
    </row>
    <row r="15" spans="2:3" ht="12.75">
      <c r="B15" s="386">
        <v>10</v>
      </c>
      <c r="C15" s="387">
        <f t="shared" si="0"/>
        <v>35.14979947821219</v>
      </c>
    </row>
    <row r="16" spans="2:3" ht="12.75">
      <c r="B16" s="386">
        <v>11</v>
      </c>
      <c r="C16" s="387">
        <f t="shared" si="0"/>
        <v>31.294631018740766</v>
      </c>
    </row>
    <row r="17" spans="2:3" ht="12.75">
      <c r="B17" s="386">
        <v>12</v>
      </c>
      <c r="C17" s="387">
        <f t="shared" si="0"/>
        <v>27.86229068550419</v>
      </c>
    </row>
    <row r="18" spans="2:3" ht="12.75">
      <c r="B18" s="386">
        <v>13</v>
      </c>
      <c r="C18" s="387">
        <f t="shared" si="0"/>
        <v>24.80640342998908</v>
      </c>
    </row>
    <row r="19" spans="2:3" ht="12.75">
      <c r="B19" s="386">
        <v>14</v>
      </c>
      <c r="C19" s="387">
        <f t="shared" si="0"/>
        <v>22.085680537800283</v>
      </c>
    </row>
    <row r="20" spans="2:3" ht="12.75">
      <c r="B20" s="386">
        <v>15</v>
      </c>
      <c r="C20" s="387">
        <f t="shared" si="0"/>
        <v>19.66336176844097</v>
      </c>
    </row>
    <row r="21" spans="2:3" ht="12.75">
      <c r="B21" s="386">
        <v>16</v>
      </c>
      <c r="C21" s="387">
        <f t="shared" si="0"/>
        <v>17.50671868022482</v>
      </c>
    </row>
    <row r="22" spans="2:3" ht="12.75">
      <c r="B22" s="386">
        <v>17</v>
      </c>
      <c r="C22" s="387">
        <f t="shared" si="0"/>
        <v>15.586612429642171</v>
      </c>
    </row>
    <row r="23" spans="2:3" ht="12.75">
      <c r="B23" s="386">
        <v>18</v>
      </c>
      <c r="C23" s="387">
        <f t="shared" si="0"/>
        <v>13.87710007051738</v>
      </c>
    </row>
    <row r="24" spans="2:3" ht="12.75">
      <c r="B24" s="386">
        <v>19</v>
      </c>
      <c r="C24" s="387">
        <f t="shared" si="0"/>
        <v>12.355084033585259</v>
      </c>
    </row>
    <row r="25" spans="2:3" ht="12.75">
      <c r="B25" s="386">
        <v>20</v>
      </c>
      <c r="C25" s="387">
        <f t="shared" si="0"/>
        <v>11.000000050533771</v>
      </c>
    </row>
    <row r="26" spans="2:3" ht="12.75">
      <c r="B26" s="386">
        <v>21</v>
      </c>
      <c r="C26" s="388">
        <v>10</v>
      </c>
    </row>
    <row r="27" spans="2:3" ht="12.75">
      <c r="B27" s="386">
        <v>22</v>
      </c>
      <c r="C27" s="388">
        <v>9</v>
      </c>
    </row>
    <row r="28" spans="2:3" ht="12.75">
      <c r="B28" s="386">
        <v>23</v>
      </c>
      <c r="C28" s="388">
        <v>8</v>
      </c>
    </row>
    <row r="29" spans="2:3" ht="12.75">
      <c r="B29" s="386">
        <v>24</v>
      </c>
      <c r="C29" s="388">
        <v>7</v>
      </c>
    </row>
    <row r="30" spans="2:3" ht="12.75">
      <c r="B30" s="386">
        <v>25</v>
      </c>
      <c r="C30" s="388">
        <v>6</v>
      </c>
    </row>
    <row r="31" spans="2:3" ht="12.75">
      <c r="B31" s="386">
        <v>26</v>
      </c>
      <c r="C31" s="388">
        <v>5</v>
      </c>
    </row>
    <row r="32" spans="2:3" ht="12.75">
      <c r="B32" s="386">
        <v>27</v>
      </c>
      <c r="C32" s="388">
        <v>4</v>
      </c>
    </row>
    <row r="33" spans="2:3" ht="12.75">
      <c r="B33" s="386">
        <v>28</v>
      </c>
      <c r="C33" s="388">
        <v>3</v>
      </c>
    </row>
    <row r="34" spans="2:3" ht="12.75">
      <c r="B34" s="386">
        <v>29</v>
      </c>
      <c r="C34" s="388">
        <v>2</v>
      </c>
    </row>
    <row r="35" spans="2:3" ht="12.75">
      <c r="B35" s="389">
        <v>30</v>
      </c>
      <c r="C35" s="390">
        <v>1</v>
      </c>
    </row>
  </sheetData>
  <sheetProtection selectLockedCells="1" selectUnlockedCells="1"/>
  <mergeCells count="2">
    <mergeCell ref="B1:E1"/>
    <mergeCell ref="B3:C3"/>
  </mergeCells>
  <printOptions/>
  <pageMargins left="0.7875" right="0.7875" top="0.7875" bottom="0.7875" header="0.5118055555555555" footer="0.511805555555555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Egle</dc:creator>
  <cp:keywords/>
  <dc:description/>
  <cp:lastModifiedBy/>
  <cp:lastPrinted>2013-11-09T18:24:53Z</cp:lastPrinted>
  <dcterms:created xsi:type="dcterms:W3CDTF">2013-11-09T17:51:12Z</dcterms:created>
  <dcterms:modified xsi:type="dcterms:W3CDTF">2013-11-11T09:28:16Z</dcterms:modified>
  <cp:category/>
  <cp:version/>
  <cp:contentType/>
  <cp:contentStatus/>
  <cp:revision>2</cp:revision>
</cp:coreProperties>
</file>