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A gr. " sheetId="1" r:id="rId1"/>
    <sheet name="C gr." sheetId="2" r:id="rId2"/>
    <sheet name="D gr." sheetId="3" r:id="rId3"/>
    <sheet name="E gr." sheetId="4" r:id="rId4"/>
    <sheet name="Klubai" sheetId="5" r:id="rId5"/>
    <sheet name="Taškai" sheetId="6" r:id="rId6"/>
  </sheets>
  <definedNames>
    <definedName name="_xlnm.Print_Area" localSheetId="0">'A gr. '!$A$1:$O$49</definedName>
    <definedName name="_xlnm.Print_Area" localSheetId="1">'C gr.'!$A$1:$O$51</definedName>
    <definedName name="_xlnm.Print_Area" localSheetId="2">'D gr.'!$A$1:$O$35</definedName>
    <definedName name="_xlnm.Print_Area" localSheetId="3">'E gr.'!$A$1:$O$43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<sst xmlns="http://schemas.openxmlformats.org/spreadsheetml/2006/main" count="677" uniqueCount="288">
  <si>
    <r>
      <t>A</t>
    </r>
    <r>
      <rPr>
        <b/>
        <sz val="11"/>
        <rFont val="Verdana"/>
        <family val="2"/>
      </rPr>
      <t xml:space="preserve"> grupė (vyrai)</t>
    </r>
  </si>
  <si>
    <t>Vieta</t>
  </si>
  <si>
    <t>Vardas</t>
  </si>
  <si>
    <t>Pavardė</t>
  </si>
  <si>
    <t>Metai</t>
  </si>
  <si>
    <t>Miestas</t>
  </si>
  <si>
    <t>Klubas</t>
  </si>
  <si>
    <t>Bendras</t>
  </si>
  <si>
    <t xml:space="preserve">Kipras </t>
  </si>
  <si>
    <t>Baltrūnas</t>
  </si>
  <si>
    <t>Vilnius</t>
  </si>
  <si>
    <t>MM</t>
  </si>
  <si>
    <t>Vilimantas</t>
  </si>
  <si>
    <t>Petrašiūnas</t>
  </si>
  <si>
    <t xml:space="preserve">Artūras </t>
  </si>
  <si>
    <t>Volkovas</t>
  </si>
  <si>
    <t>Kaunas</t>
  </si>
  <si>
    <t>CCLUB</t>
  </si>
  <si>
    <t>Dmitrijus</t>
  </si>
  <si>
    <t>Monastyreckis</t>
  </si>
  <si>
    <t>Juozas</t>
  </si>
  <si>
    <t>Bobina</t>
  </si>
  <si>
    <t>MD</t>
  </si>
  <si>
    <t>Karolis</t>
  </si>
  <si>
    <t>Rutkauskas</t>
  </si>
  <si>
    <t>Eduardas</t>
  </si>
  <si>
    <t>Jeriomenko</t>
  </si>
  <si>
    <t>Pavel</t>
  </si>
  <si>
    <t>Jurkovlianec</t>
  </si>
  <si>
    <t>Klaipėda</t>
  </si>
  <si>
    <t>SD</t>
  </si>
  <si>
    <t>Trofim</t>
  </si>
  <si>
    <t>Teriochin</t>
  </si>
  <si>
    <t>Gediminas</t>
  </si>
  <si>
    <t>Mikhail</t>
  </si>
  <si>
    <t>Kochetkov</t>
  </si>
  <si>
    <t>Aleksandr</t>
  </si>
  <si>
    <t>Vasilijev</t>
  </si>
  <si>
    <t>KKSK</t>
  </si>
  <si>
    <t>Vaidotas</t>
  </si>
  <si>
    <t>Montsevičius</t>
  </si>
  <si>
    <t>Povilas</t>
  </si>
  <si>
    <t>Ambrasas</t>
  </si>
  <si>
    <t xml:space="preserve">Mantvydas </t>
  </si>
  <si>
    <t>Gumbaragis</t>
  </si>
  <si>
    <t>David</t>
  </si>
  <si>
    <t>Klueglich</t>
  </si>
  <si>
    <t>Domas</t>
  </si>
  <si>
    <t>Karklys</t>
  </si>
  <si>
    <t>Mindaugas</t>
  </si>
  <si>
    <t>Skirutis</t>
  </si>
  <si>
    <t xml:space="preserve">Dominykas </t>
  </si>
  <si>
    <t>Lukoševičius</t>
  </si>
  <si>
    <t>Palubeckis</t>
  </si>
  <si>
    <t>Andrius</t>
  </si>
  <si>
    <t>Sidorovas</t>
  </si>
  <si>
    <t xml:space="preserve">Andrius </t>
  </si>
  <si>
    <t>Žalimas</t>
  </si>
  <si>
    <t>Andrej</t>
  </si>
  <si>
    <t>Novosiolov</t>
  </si>
  <si>
    <t>Arūnas</t>
  </si>
  <si>
    <t>Kamandulis</t>
  </si>
  <si>
    <t>Saulius</t>
  </si>
  <si>
    <t>Barauskas</t>
  </si>
  <si>
    <r>
      <t>A</t>
    </r>
    <r>
      <rPr>
        <b/>
        <sz val="11"/>
        <rFont val="Verdana"/>
        <family val="2"/>
      </rPr>
      <t xml:space="preserve"> grupė (moterys)</t>
    </r>
  </si>
  <si>
    <t>Rūta</t>
  </si>
  <si>
    <t>Keršiulytė</t>
  </si>
  <si>
    <t>Milda</t>
  </si>
  <si>
    <t>Koreivaitė</t>
  </si>
  <si>
    <t xml:space="preserve">Dovilė </t>
  </si>
  <si>
    <t>Gedminaitė</t>
  </si>
  <si>
    <t>Reda</t>
  </si>
  <si>
    <t>Einikytė</t>
  </si>
  <si>
    <t>Tatjana</t>
  </si>
  <si>
    <t>Kochetkova</t>
  </si>
  <si>
    <t xml:space="preserve">Agnietė </t>
  </si>
  <si>
    <t>Šeibokaitė</t>
  </si>
  <si>
    <t>Eglė</t>
  </si>
  <si>
    <t>Dambrauskaitė</t>
  </si>
  <si>
    <t>Ieva</t>
  </si>
  <si>
    <t>Mališauskaitė</t>
  </si>
  <si>
    <t>Viktorija</t>
  </si>
  <si>
    <t>Pimpytė</t>
  </si>
  <si>
    <t xml:space="preserve">Aistė </t>
  </si>
  <si>
    <t>Pliuškevičiūtė</t>
  </si>
  <si>
    <t>Savickaja</t>
  </si>
  <si>
    <t>Aldona</t>
  </si>
  <si>
    <t>Čepliejūtė</t>
  </si>
  <si>
    <t>Margarita</t>
  </si>
  <si>
    <t>Smirnovienė</t>
  </si>
  <si>
    <t>Tvarkaraštis</t>
  </si>
  <si>
    <t>Vilnius (MM)</t>
  </si>
  <si>
    <t>Kaunas (MD)</t>
  </si>
  <si>
    <t>Klaipėda (KKSK)</t>
  </si>
  <si>
    <r>
      <t>C</t>
    </r>
    <r>
      <rPr>
        <b/>
        <sz val="11"/>
        <rFont val="Verdana"/>
        <family val="2"/>
      </rPr>
      <t xml:space="preserve"> grupė (vaikinai)</t>
    </r>
  </si>
  <si>
    <t>Aleksandras</t>
  </si>
  <si>
    <t>Pakalniškis</t>
  </si>
  <si>
    <t>Žukas</t>
  </si>
  <si>
    <t>Semion</t>
  </si>
  <si>
    <t>Kozliuk</t>
  </si>
  <si>
    <t>Arnas</t>
  </si>
  <si>
    <t>Baronas</t>
  </si>
  <si>
    <t>Vainius</t>
  </si>
  <si>
    <t>Podolinskis</t>
  </si>
  <si>
    <t>Ilja</t>
  </si>
  <si>
    <t>Gaiduk</t>
  </si>
  <si>
    <t>Lukas</t>
  </si>
  <si>
    <t>Lazutka</t>
  </si>
  <si>
    <t>Julius</t>
  </si>
  <si>
    <t>Tamašauskas</t>
  </si>
  <si>
    <t>Joris</t>
  </si>
  <si>
    <t>Žiburkus</t>
  </si>
  <si>
    <t>Petrėnas</t>
  </si>
  <si>
    <t>Adomas</t>
  </si>
  <si>
    <t>Buinevičius</t>
  </si>
  <si>
    <t>Bernotas</t>
  </si>
  <si>
    <t>Edvardas</t>
  </si>
  <si>
    <t>Danilčenko</t>
  </si>
  <si>
    <t>Simonas</t>
  </si>
  <si>
    <t>Sirvydas</t>
  </si>
  <si>
    <t>Artūras</t>
  </si>
  <si>
    <t>Artūr</t>
  </si>
  <si>
    <t>Junerman</t>
  </si>
  <si>
    <t>Daniel</t>
  </si>
  <si>
    <t>Krasulin</t>
  </si>
  <si>
    <t>Nojus</t>
  </si>
  <si>
    <t>Bakas</t>
  </si>
  <si>
    <t>Konstantin</t>
  </si>
  <si>
    <t>Frolov</t>
  </si>
  <si>
    <t>Dominykas</t>
  </si>
  <si>
    <t>Krutulis</t>
  </si>
  <si>
    <t>Edgaras</t>
  </si>
  <si>
    <t>Žilinskas</t>
  </si>
  <si>
    <t xml:space="preserve">Vitalijus </t>
  </si>
  <si>
    <t>Michalkovskis</t>
  </si>
  <si>
    <t>Antanas</t>
  </si>
  <si>
    <t>Katilauskas</t>
  </si>
  <si>
    <r>
      <t>C</t>
    </r>
    <r>
      <rPr>
        <b/>
        <sz val="11"/>
        <rFont val="Verdana"/>
        <family val="2"/>
      </rPr>
      <t xml:space="preserve"> grupė (merginos)</t>
    </r>
  </si>
  <si>
    <t>Ugnė</t>
  </si>
  <si>
    <t>Baronaitė</t>
  </si>
  <si>
    <t>Rugilė</t>
  </si>
  <si>
    <t>Tamėnaitė</t>
  </si>
  <si>
    <t>Karolė</t>
  </si>
  <si>
    <t>Kavaliauskaitė</t>
  </si>
  <si>
    <t xml:space="preserve">Aida </t>
  </si>
  <si>
    <t>Kaštelianovaitė</t>
  </si>
  <si>
    <t>Raminta</t>
  </si>
  <si>
    <t>Tomkutė</t>
  </si>
  <si>
    <t>Laura</t>
  </si>
  <si>
    <t>Stankutė</t>
  </si>
  <si>
    <r>
      <t>D</t>
    </r>
    <r>
      <rPr>
        <b/>
        <sz val="11"/>
        <rFont val="Verdana"/>
        <family val="2"/>
      </rPr>
      <t xml:space="preserve"> grupė (vaikinai)</t>
    </r>
  </si>
  <si>
    <t>Mantas</t>
  </si>
  <si>
    <t>Kazlauskas</t>
  </si>
  <si>
    <t>Petras Paulius</t>
  </si>
  <si>
    <t>Kastanauskas</t>
  </si>
  <si>
    <t xml:space="preserve">Martynas </t>
  </si>
  <si>
    <t>Jašinskas</t>
  </si>
  <si>
    <t>Gudinavičius</t>
  </si>
  <si>
    <t>Šadauskas</t>
  </si>
  <si>
    <t>Arentas</t>
  </si>
  <si>
    <t>Meinorius</t>
  </si>
  <si>
    <t>Emilis</t>
  </si>
  <si>
    <t>Gulbinas</t>
  </si>
  <si>
    <t>Rokas</t>
  </si>
  <si>
    <t>Gelžinis</t>
  </si>
  <si>
    <t>Steponas</t>
  </si>
  <si>
    <t>Pričinas</t>
  </si>
  <si>
    <t>Tomas</t>
  </si>
  <si>
    <t>Robertas</t>
  </si>
  <si>
    <t>Motričius</t>
  </si>
  <si>
    <t>Gustas</t>
  </si>
  <si>
    <t>Kažukauskas</t>
  </si>
  <si>
    <t>Ignas</t>
  </si>
  <si>
    <t>Malinauskas</t>
  </si>
  <si>
    <t>Balys</t>
  </si>
  <si>
    <t>Čepėnas</t>
  </si>
  <si>
    <t>Gytis</t>
  </si>
  <si>
    <t>Imbrasas</t>
  </si>
  <si>
    <t>Danielius</t>
  </si>
  <si>
    <t>Snitkus</t>
  </si>
  <si>
    <r>
      <t>D</t>
    </r>
    <r>
      <rPr>
        <b/>
        <sz val="11"/>
        <rFont val="Verdana"/>
        <family val="2"/>
      </rPr>
      <t xml:space="preserve"> grupė (merginos)</t>
    </r>
  </si>
  <si>
    <t>Gertrūda</t>
  </si>
  <si>
    <t>Kaniauskaitė</t>
  </si>
  <si>
    <t>Ūla</t>
  </si>
  <si>
    <t>Koroliova</t>
  </si>
  <si>
    <t>Leščiukaitytė</t>
  </si>
  <si>
    <t>Tamošiūnaitė</t>
  </si>
  <si>
    <t>Paulina</t>
  </si>
  <si>
    <t>Kuliešiūtė</t>
  </si>
  <si>
    <t>Erika</t>
  </si>
  <si>
    <t>Miškinytė</t>
  </si>
  <si>
    <t xml:space="preserve">Skaistė </t>
  </si>
  <si>
    <t>Sabaliauskaitė</t>
  </si>
  <si>
    <t>Daniela</t>
  </si>
  <si>
    <t>Bakūnaitė</t>
  </si>
  <si>
    <t>Agnė</t>
  </si>
  <si>
    <t>Kilnaitė</t>
  </si>
  <si>
    <r>
      <t>E</t>
    </r>
    <r>
      <rPr>
        <b/>
        <sz val="11"/>
        <rFont val="Verdana"/>
        <family val="2"/>
      </rPr>
      <t xml:space="preserve"> grupė (berniukai)</t>
    </r>
  </si>
  <si>
    <t>Jonas</t>
  </si>
  <si>
    <t>Sirtautas</t>
  </si>
  <si>
    <t>Zarakauskas</t>
  </si>
  <si>
    <t>Roman</t>
  </si>
  <si>
    <t>Sivakov</t>
  </si>
  <si>
    <t xml:space="preserve">Joris </t>
  </si>
  <si>
    <t>Giedraitis</t>
  </si>
  <si>
    <t>Šinkūnas</t>
  </si>
  <si>
    <t>Nikita</t>
  </si>
  <si>
    <t>Korčagin</t>
  </si>
  <si>
    <t>Vakaris</t>
  </si>
  <si>
    <t>Grigas</t>
  </si>
  <si>
    <t xml:space="preserve">Georgij </t>
  </si>
  <si>
    <t>Koroliov</t>
  </si>
  <si>
    <t>Igor</t>
  </si>
  <si>
    <t>Višnevskij</t>
  </si>
  <si>
    <t>Matiušenko</t>
  </si>
  <si>
    <t>Meritas</t>
  </si>
  <si>
    <t>Babilas</t>
  </si>
  <si>
    <t>Žygimantas</t>
  </si>
  <si>
    <t>Bičkaitis</t>
  </si>
  <si>
    <t>Totorius</t>
  </si>
  <si>
    <t>Tauras</t>
  </si>
  <si>
    <t>Labanauskas</t>
  </si>
  <si>
    <t>Vytis</t>
  </si>
  <si>
    <t>Černius</t>
  </si>
  <si>
    <t xml:space="preserve">Gabrielius </t>
  </si>
  <si>
    <t>Jankus</t>
  </si>
  <si>
    <t>Dmitrij</t>
  </si>
  <si>
    <t>Charunov</t>
  </si>
  <si>
    <t>Šicius</t>
  </si>
  <si>
    <t>Maksim</t>
  </si>
  <si>
    <t>Koltunov</t>
  </si>
  <si>
    <t xml:space="preserve">Pijus </t>
  </si>
  <si>
    <t>Kamarauskas</t>
  </si>
  <si>
    <t>Cibulskis</t>
  </si>
  <si>
    <t>Erikas</t>
  </si>
  <si>
    <t>Kanapka</t>
  </si>
  <si>
    <t>Marius</t>
  </si>
  <si>
    <t>Siderkevičius</t>
  </si>
  <si>
    <r>
      <t>E</t>
    </r>
    <r>
      <rPr>
        <b/>
        <sz val="11"/>
        <rFont val="Verdana"/>
        <family val="2"/>
      </rPr>
      <t xml:space="preserve"> grupė (mergaitės)</t>
    </r>
  </si>
  <si>
    <t>Monika</t>
  </si>
  <si>
    <t>Šadauskaitė</t>
  </si>
  <si>
    <t>Paukštaitytė</t>
  </si>
  <si>
    <t>Vera</t>
  </si>
  <si>
    <t>Žana</t>
  </si>
  <si>
    <t>Sivakova</t>
  </si>
  <si>
    <t>Darija</t>
  </si>
  <si>
    <t>Andrijanova</t>
  </si>
  <si>
    <t xml:space="preserve">Beatričė </t>
  </si>
  <si>
    <t>Gudaitė</t>
  </si>
  <si>
    <t xml:space="preserve">Alina </t>
  </si>
  <si>
    <t>Stepakova</t>
  </si>
  <si>
    <t>Anastasija</t>
  </si>
  <si>
    <t>Nikitina</t>
  </si>
  <si>
    <t>Šlepkova</t>
  </si>
  <si>
    <t>Marija</t>
  </si>
  <si>
    <t>Jekabsone</t>
  </si>
  <si>
    <t>Klaipėda (Scala Dream)</t>
  </si>
  <si>
    <t>Klubų reitingai</t>
  </si>
  <si>
    <t>Taškai už varžybas pagal grupes</t>
  </si>
  <si>
    <t>LBT 1 Klaipėda (SD)</t>
  </si>
  <si>
    <t>AM</t>
  </si>
  <si>
    <t>AF</t>
  </si>
  <si>
    <t>CM</t>
  </si>
  <si>
    <t>CF</t>
  </si>
  <si>
    <t>DM</t>
  </si>
  <si>
    <t>DF</t>
  </si>
  <si>
    <t>EM</t>
  </si>
  <si>
    <t>EF</t>
  </si>
  <si>
    <t>Viso</t>
  </si>
  <si>
    <t>LBT 2 Klaipėda (KKSK)</t>
  </si>
  <si>
    <t>LBT 3 Vilnius (MM)</t>
  </si>
  <si>
    <t>Koeficientas:</t>
  </si>
  <si>
    <t>Taškai</t>
  </si>
  <si>
    <t>LBT 4 Vilnius (MM)</t>
  </si>
  <si>
    <t>Jurga</t>
  </si>
  <si>
    <t>Prakapaitė</t>
  </si>
  <si>
    <t>Jolanta</t>
  </si>
  <si>
    <t>Kozlova</t>
  </si>
  <si>
    <t>Jočys</t>
  </si>
  <si>
    <t>Linas</t>
  </si>
  <si>
    <t>Šarakauskas</t>
  </si>
  <si>
    <t>Cclub</t>
  </si>
  <si>
    <t>Paulius</t>
  </si>
  <si>
    <t>Vilkauskas</t>
  </si>
  <si>
    <t>Leipus</t>
  </si>
  <si>
    <t>Pakėnas</t>
  </si>
  <si>
    <t>Uljana</t>
  </si>
  <si>
    <t>Miloserdova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</si>
</sst>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b/>
      <sz val="11"/>
      <name val="Verdana"/>
      <family val="2"/>
    </font>
    <font>
      <sz val="11"/>
      <color indexed="21"/>
      <name val="Verdana"/>
      <family val="2"/>
    </font>
    <font>
      <sz val="11"/>
      <color indexed="10"/>
      <name val="Verdana"/>
      <family val="2"/>
    </font>
    <font>
      <sz val="11"/>
      <color indexed="23"/>
      <name val="Verdana"/>
      <family val="2"/>
    </font>
    <font>
      <sz val="10"/>
      <color indexed="23"/>
      <name val="Verdana"/>
      <family val="2"/>
    </font>
    <font>
      <sz val="11"/>
      <color indexed="22"/>
      <name val="Verdana"/>
      <family val="2"/>
    </font>
    <font>
      <sz val="11"/>
      <color indexed="9"/>
      <name val="Verdana"/>
      <family val="2"/>
    </font>
    <font>
      <sz val="11"/>
      <color indexed="57"/>
      <name val="Verdana"/>
      <family val="2"/>
    </font>
    <font>
      <sz val="10"/>
      <color indexed="22"/>
      <name val="Verdana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1"/>
      <color indexed="8"/>
      <name val="Verdana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color indexed="63"/>
      <name val="Tahoma"/>
      <family val="2"/>
    </font>
    <font>
      <sz val="8"/>
      <name val="Verdana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8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1" fillId="16" borderId="10" xfId="0" applyFont="1" applyFill="1" applyBorder="1" applyAlignment="1">
      <alignment horizontal="center"/>
    </xf>
    <xf numFmtId="0" fontId="21" fillId="16" borderId="11" xfId="0" applyFont="1" applyFill="1" applyBorder="1" applyAlignment="1">
      <alignment horizontal="center"/>
    </xf>
    <xf numFmtId="0" fontId="21" fillId="16" borderId="12" xfId="0" applyFont="1" applyFill="1" applyBorder="1" applyAlignment="1">
      <alignment horizontal="center"/>
    </xf>
    <xf numFmtId="0" fontId="21" fillId="16" borderId="13" xfId="0" applyFont="1" applyFill="1" applyBorder="1" applyAlignment="1">
      <alignment horizontal="center"/>
    </xf>
    <xf numFmtId="0" fontId="21" fillId="16" borderId="14" xfId="0" applyFont="1" applyFill="1" applyBorder="1" applyAlignment="1">
      <alignment horizontal="center"/>
    </xf>
    <xf numFmtId="0" fontId="21" fillId="16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22" fillId="0" borderId="0" xfId="0" applyFont="1" applyFill="1" applyAlignment="1">
      <alignment horizontal="right"/>
    </xf>
    <xf numFmtId="0" fontId="19" fillId="2" borderId="24" xfId="0" applyFont="1" applyFill="1" applyBorder="1" applyAlignment="1">
      <alignment horizontal="left"/>
    </xf>
    <xf numFmtId="0" fontId="19" fillId="2" borderId="25" xfId="0" applyFont="1" applyFill="1" applyBorder="1" applyAlignment="1">
      <alignment horizontal="left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24" fillId="2" borderId="0" xfId="0" applyFont="1" applyFill="1" applyAlignment="1">
      <alignment horizontal="right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6" fillId="2" borderId="23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7" fillId="2" borderId="24" xfId="0" applyFont="1" applyFill="1" applyBorder="1" applyAlignment="1">
      <alignment horizontal="left"/>
    </xf>
    <xf numFmtId="0" fontId="27" fillId="2" borderId="25" xfId="0" applyFont="1" applyFill="1" applyBorder="1" applyAlignment="1">
      <alignment horizontal="left"/>
    </xf>
    <xf numFmtId="0" fontId="27" fillId="2" borderId="25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/>
    </xf>
    <xf numFmtId="0" fontId="27" fillId="2" borderId="27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7" fillId="2" borderId="30" xfId="0" applyFont="1" applyFill="1" applyBorder="1" applyAlignment="1">
      <alignment horizontal="left"/>
    </xf>
    <xf numFmtId="0" fontId="27" fillId="2" borderId="31" xfId="0" applyFont="1" applyFill="1" applyBorder="1" applyAlignment="1">
      <alignment horizontal="left"/>
    </xf>
    <xf numFmtId="0" fontId="27" fillId="2" borderId="31" xfId="0" applyFont="1" applyFill="1" applyBorder="1" applyAlignment="1">
      <alignment horizontal="center"/>
    </xf>
    <xf numFmtId="0" fontId="27" fillId="2" borderId="32" xfId="0" applyFont="1" applyFill="1" applyBorder="1" applyAlignment="1">
      <alignment horizontal="center"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2" borderId="27" xfId="0" applyFont="1" applyFill="1" applyBorder="1" applyAlignment="1">
      <alignment horizontal="left"/>
    </xf>
    <xf numFmtId="0" fontId="27" fillId="2" borderId="2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/>
    </xf>
    <xf numFmtId="0" fontId="27" fillId="0" borderId="36" xfId="0" applyFont="1" applyFill="1" applyBorder="1" applyAlignment="1">
      <alignment horizontal="center"/>
    </xf>
    <xf numFmtId="0" fontId="27" fillId="2" borderId="37" xfId="0" applyFont="1" applyFill="1" applyBorder="1" applyAlignment="1">
      <alignment horizontal="center"/>
    </xf>
    <xf numFmtId="0" fontId="27" fillId="2" borderId="38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/>
    </xf>
    <xf numFmtId="0" fontId="27" fillId="2" borderId="36" xfId="0" applyFont="1" applyFill="1" applyBorder="1" applyAlignment="1">
      <alignment horizontal="center"/>
    </xf>
    <xf numFmtId="0" fontId="27" fillId="2" borderId="39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19" fillId="2" borderId="33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4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9" fillId="2" borderId="36" xfId="0" applyFont="1" applyFill="1" applyBorder="1" applyAlignment="1">
      <alignment horizontal="left"/>
    </xf>
    <xf numFmtId="0" fontId="19" fillId="2" borderId="37" xfId="0" applyFont="1" applyFill="1" applyBorder="1" applyAlignment="1">
      <alignment horizontal="center"/>
    </xf>
    <xf numFmtId="0" fontId="19" fillId="2" borderId="38" xfId="0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9" fillId="2" borderId="29" xfId="0" applyFont="1" applyFill="1" applyBorder="1" applyAlignment="1">
      <alignment horizontal="center"/>
    </xf>
    <xf numFmtId="0" fontId="19" fillId="2" borderId="4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19" fillId="2" borderId="0" xfId="0" applyFont="1" applyFill="1" applyAlignment="1">
      <alignment/>
    </xf>
    <xf numFmtId="0" fontId="21" fillId="2" borderId="0" xfId="0" applyFont="1" applyFill="1" applyAlignment="1">
      <alignment horizontal="left"/>
    </xf>
    <xf numFmtId="0" fontId="19" fillId="3" borderId="0" xfId="0" applyFont="1" applyFill="1" applyAlignment="1">
      <alignment horizontal="right"/>
    </xf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/>
    </xf>
    <xf numFmtId="164" fontId="19" fillId="3" borderId="0" xfId="0" applyNumberFormat="1" applyFont="1" applyFill="1" applyAlignment="1">
      <alignment/>
    </xf>
    <xf numFmtId="164" fontId="19" fillId="3" borderId="0" xfId="0" applyNumberFormat="1" applyFont="1" applyFill="1" applyAlignment="1">
      <alignment horizontal="left"/>
    </xf>
    <xf numFmtId="0" fontId="19" fillId="3" borderId="0" xfId="0" applyFont="1" applyFill="1" applyAlignment="1">
      <alignment horizontal="center"/>
    </xf>
    <xf numFmtId="0" fontId="19" fillId="3" borderId="0" xfId="0" applyFont="1" applyFill="1" applyAlignment="1">
      <alignment/>
    </xf>
    <xf numFmtId="0" fontId="0" fillId="3" borderId="0" xfId="0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164" fontId="19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 horizontal="left"/>
    </xf>
    <xf numFmtId="0" fontId="21" fillId="16" borderId="42" xfId="0" applyFont="1" applyFill="1" applyBorder="1" applyAlignment="1">
      <alignment horizontal="center"/>
    </xf>
    <xf numFmtId="0" fontId="21" fillId="16" borderId="43" xfId="0" applyFont="1" applyFill="1" applyBorder="1" applyAlignment="1">
      <alignment horizontal="center"/>
    </xf>
    <xf numFmtId="0" fontId="21" fillId="16" borderId="44" xfId="0" applyFont="1" applyFill="1" applyBorder="1" applyAlignment="1">
      <alignment horizontal="center"/>
    </xf>
    <xf numFmtId="0" fontId="21" fillId="16" borderId="45" xfId="0" applyFont="1" applyFill="1" applyBorder="1" applyAlignment="1">
      <alignment horizontal="center"/>
    </xf>
    <xf numFmtId="0" fontId="19" fillId="0" borderId="27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left"/>
    </xf>
    <xf numFmtId="0" fontId="19" fillId="2" borderId="18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left"/>
    </xf>
    <xf numFmtId="0" fontId="19" fillId="2" borderId="24" xfId="0" applyFont="1" applyFill="1" applyBorder="1" applyAlignment="1">
      <alignment horizontal="center"/>
    </xf>
    <xf numFmtId="0" fontId="19" fillId="0" borderId="24" xfId="55" applyFont="1" applyBorder="1" applyAlignment="1">
      <alignment horizontal="left"/>
      <protection/>
    </xf>
    <xf numFmtId="0" fontId="19" fillId="0" borderId="25" xfId="55" applyFont="1" applyFill="1" applyBorder="1" applyAlignment="1">
      <alignment horizontal="left"/>
      <protection/>
    </xf>
    <xf numFmtId="0" fontId="19" fillId="0" borderId="27" xfId="55" applyFont="1" applyBorder="1" applyAlignment="1">
      <alignment horizontal="left"/>
      <protection/>
    </xf>
    <xf numFmtId="0" fontId="30" fillId="2" borderId="0" xfId="0" applyFont="1" applyFill="1" applyAlignment="1">
      <alignment/>
    </xf>
    <xf numFmtId="0" fontId="19" fillId="0" borderId="27" xfId="0" applyFont="1" applyFill="1" applyBorder="1" applyAlignment="1">
      <alignment horizontal="left"/>
    </xf>
    <xf numFmtId="0" fontId="27" fillId="2" borderId="0" xfId="0" applyFont="1" applyFill="1" applyAlignment="1">
      <alignment horizontal="center"/>
    </xf>
    <xf numFmtId="0" fontId="31" fillId="2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9" fillId="0" borderId="3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left"/>
    </xf>
    <xf numFmtId="0" fontId="19" fillId="0" borderId="47" xfId="0" applyFont="1" applyFill="1" applyBorder="1" applyAlignment="1">
      <alignment horizontal="left"/>
    </xf>
    <xf numFmtId="0" fontId="19" fillId="0" borderId="47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1" fillId="16" borderId="49" xfId="0" applyFont="1" applyFill="1" applyBorder="1" applyAlignment="1">
      <alignment horizontal="center"/>
    </xf>
    <xf numFmtId="0" fontId="21" fillId="16" borderId="50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left"/>
    </xf>
    <xf numFmtId="0" fontId="19" fillId="2" borderId="20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/>
    </xf>
    <xf numFmtId="0" fontId="19" fillId="2" borderId="30" xfId="0" applyFont="1" applyFill="1" applyBorder="1" applyAlignment="1">
      <alignment horizontal="left"/>
    </xf>
    <xf numFmtId="0" fontId="19" fillId="2" borderId="30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0" borderId="25" xfId="55" applyFont="1" applyBorder="1" applyAlignment="1">
      <alignment horizontal="left"/>
      <protection/>
    </xf>
    <xf numFmtId="0" fontId="0" fillId="2" borderId="0" xfId="0" applyFont="1" applyFill="1" applyAlignment="1">
      <alignment/>
    </xf>
    <xf numFmtId="0" fontId="27" fillId="2" borderId="0" xfId="0" applyFont="1" applyFill="1" applyAlignment="1">
      <alignment horizontal="right"/>
    </xf>
    <xf numFmtId="0" fontId="27" fillId="2" borderId="52" xfId="0" applyFont="1" applyFill="1" applyBorder="1" applyAlignment="1">
      <alignment horizontal="center"/>
    </xf>
    <xf numFmtId="0" fontId="27" fillId="2" borderId="0" xfId="0" applyFont="1" applyFill="1" applyAlignment="1">
      <alignment/>
    </xf>
    <xf numFmtId="0" fontId="27" fillId="2" borderId="36" xfId="0" applyFont="1" applyFill="1" applyBorder="1" applyAlignment="1">
      <alignment horizontal="left"/>
    </xf>
    <xf numFmtId="0" fontId="27" fillId="2" borderId="40" xfId="0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21" fillId="16" borderId="53" xfId="0" applyFont="1" applyFill="1" applyBorder="1" applyAlignment="1">
      <alignment horizontal="center"/>
    </xf>
    <xf numFmtId="0" fontId="21" fillId="16" borderId="54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left"/>
    </xf>
    <xf numFmtId="0" fontId="19" fillId="2" borderId="55" xfId="0" applyFont="1" applyFill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2" borderId="5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left"/>
    </xf>
    <xf numFmtId="0" fontId="19" fillId="0" borderId="34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26" fillId="2" borderId="27" xfId="0" applyFont="1" applyFill="1" applyBorder="1" applyAlignment="1">
      <alignment horizontal="left"/>
    </xf>
    <xf numFmtId="0" fontId="26" fillId="2" borderId="25" xfId="0" applyFont="1" applyFill="1" applyBorder="1" applyAlignment="1">
      <alignment horizontal="left"/>
    </xf>
    <xf numFmtId="0" fontId="26" fillId="2" borderId="25" xfId="0" applyFont="1" applyFill="1" applyBorder="1" applyAlignment="1">
      <alignment horizontal="center"/>
    </xf>
    <xf numFmtId="0" fontId="26" fillId="2" borderId="28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26" fillId="2" borderId="26" xfId="0" applyFont="1" applyFill="1" applyBorder="1" applyAlignment="1">
      <alignment horizontal="center"/>
    </xf>
    <xf numFmtId="0" fontId="26" fillId="2" borderId="38" xfId="0" applyFont="1" applyFill="1" applyBorder="1" applyAlignment="1">
      <alignment horizontal="left"/>
    </xf>
    <xf numFmtId="0" fontId="26" fillId="2" borderId="36" xfId="0" applyFont="1" applyFill="1" applyBorder="1" applyAlignment="1">
      <alignment horizontal="left"/>
    </xf>
    <xf numFmtId="0" fontId="26" fillId="2" borderId="36" xfId="0" applyFont="1" applyFill="1" applyBorder="1" applyAlignment="1">
      <alignment horizontal="center"/>
    </xf>
    <xf numFmtId="0" fontId="26" fillId="2" borderId="39" xfId="0" applyFont="1" applyFill="1" applyBorder="1" applyAlignment="1">
      <alignment horizontal="center"/>
    </xf>
    <xf numFmtId="0" fontId="26" fillId="2" borderId="37" xfId="0" applyFont="1" applyFill="1" applyBorder="1" applyAlignment="1">
      <alignment horizontal="center"/>
    </xf>
    <xf numFmtId="0" fontId="19" fillId="2" borderId="56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21" fillId="16" borderId="57" xfId="0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19" fillId="0" borderId="27" xfId="0" applyNumberFormat="1" applyFont="1" applyFill="1" applyBorder="1" applyAlignment="1">
      <alignment horizontal="left" wrapText="1"/>
    </xf>
    <xf numFmtId="0" fontId="19" fillId="0" borderId="25" xfId="0" applyNumberFormat="1" applyFont="1" applyFill="1" applyBorder="1" applyAlignment="1">
      <alignment horizontal="left" wrapText="1"/>
    </xf>
    <xf numFmtId="0" fontId="27" fillId="0" borderId="27" xfId="0" applyNumberFormat="1" applyFont="1" applyFill="1" applyBorder="1" applyAlignment="1">
      <alignment horizontal="left" wrapText="1"/>
    </xf>
    <xf numFmtId="0" fontId="27" fillId="0" borderId="25" xfId="0" applyNumberFormat="1" applyFont="1" applyFill="1" applyBorder="1" applyAlignment="1">
      <alignment horizontal="left" wrapText="1"/>
    </xf>
    <xf numFmtId="0" fontId="27" fillId="0" borderId="27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6" fillId="2" borderId="40" xfId="0" applyFont="1" applyFill="1" applyBorder="1" applyAlignment="1">
      <alignment horizontal="center"/>
    </xf>
    <xf numFmtId="0" fontId="27" fillId="2" borderId="38" xfId="0" applyFont="1" applyFill="1" applyBorder="1" applyAlignment="1">
      <alignment horizontal="left"/>
    </xf>
    <xf numFmtId="0" fontId="27" fillId="2" borderId="3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32" fillId="2" borderId="0" xfId="0" applyFont="1" applyFill="1" applyAlignment="1">
      <alignment horizontal="right"/>
    </xf>
    <xf numFmtId="0" fontId="32" fillId="2" borderId="29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left"/>
    </xf>
    <xf numFmtId="0" fontId="32" fillId="0" borderId="25" xfId="0" applyFont="1" applyFill="1" applyBorder="1" applyAlignment="1">
      <alignment horizontal="left"/>
    </xf>
    <xf numFmtId="0" fontId="32" fillId="0" borderId="25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34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/>
    </xf>
    <xf numFmtId="164" fontId="18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Alignment="1">
      <alignment horizontal="left"/>
    </xf>
    <xf numFmtId="164" fontId="18" fillId="2" borderId="0" xfId="0" applyNumberFormat="1" applyFont="1" applyFill="1" applyAlignment="1">
      <alignment/>
    </xf>
    <xf numFmtId="164" fontId="18" fillId="2" borderId="0" xfId="0" applyNumberFormat="1" applyFont="1" applyFill="1" applyAlignment="1">
      <alignment horizontal="left"/>
    </xf>
    <xf numFmtId="0" fontId="35" fillId="0" borderId="0" xfId="0" applyFont="1" applyAlignment="1">
      <alignment wrapText="1"/>
    </xf>
    <xf numFmtId="0" fontId="34" fillId="16" borderId="53" xfId="0" applyFont="1" applyFill="1" applyBorder="1" applyAlignment="1">
      <alignment horizontal="center"/>
    </xf>
    <xf numFmtId="0" fontId="34" fillId="16" borderId="43" xfId="0" applyFont="1" applyFill="1" applyBorder="1" applyAlignment="1">
      <alignment horizontal="center"/>
    </xf>
    <xf numFmtId="0" fontId="34" fillId="16" borderId="44" xfId="0" applyFont="1" applyFill="1" applyBorder="1" applyAlignment="1">
      <alignment horizontal="center"/>
    </xf>
    <xf numFmtId="0" fontId="34" fillId="16" borderId="15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34" fillId="0" borderId="60" xfId="0" applyFont="1" applyFill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/>
    </xf>
    <xf numFmtId="0" fontId="18" fillId="2" borderId="40" xfId="0" applyFont="1" applyFill="1" applyBorder="1" applyAlignment="1">
      <alignment horizontal="center"/>
    </xf>
    <xf numFmtId="0" fontId="18" fillId="16" borderId="50" xfId="0" applyFont="1" applyFill="1" applyBorder="1" applyAlignment="1">
      <alignment horizontal="center"/>
    </xf>
    <xf numFmtId="0" fontId="18" fillId="16" borderId="12" xfId="0" applyFont="1" applyFill="1" applyBorder="1" applyAlignment="1">
      <alignment horizontal="center"/>
    </xf>
    <xf numFmtId="0" fontId="18" fillId="16" borderId="13" xfId="0" applyFont="1" applyFill="1" applyBorder="1" applyAlignment="1">
      <alignment horizontal="center"/>
    </xf>
    <xf numFmtId="0" fontId="34" fillId="16" borderId="57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18" fillId="2" borderId="55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18" fillId="2" borderId="52" xfId="0" applyFont="1" applyFill="1" applyBorder="1" applyAlignment="1">
      <alignment horizontal="center"/>
    </xf>
    <xf numFmtId="0" fontId="34" fillId="0" borderId="61" xfId="0" applyFont="1" applyFill="1" applyBorder="1" applyAlignment="1">
      <alignment horizontal="center"/>
    </xf>
    <xf numFmtId="0" fontId="18" fillId="2" borderId="62" xfId="0" applyFont="1" applyFill="1" applyBorder="1" applyAlignment="1">
      <alignment horizontal="center"/>
    </xf>
    <xf numFmtId="0" fontId="18" fillId="2" borderId="63" xfId="0" applyFont="1" applyFill="1" applyBorder="1" applyAlignment="1">
      <alignment horizontal="center"/>
    </xf>
    <xf numFmtId="0" fontId="18" fillId="2" borderId="64" xfId="0" applyFont="1" applyFill="1" applyBorder="1" applyAlignment="1">
      <alignment horizontal="center"/>
    </xf>
    <xf numFmtId="0" fontId="18" fillId="2" borderId="65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8" fillId="2" borderId="5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16" borderId="53" xfId="0" applyFont="1" applyFill="1" applyBorder="1" applyAlignment="1">
      <alignment horizontal="center"/>
    </xf>
    <xf numFmtId="0" fontId="18" fillId="16" borderId="43" xfId="0" applyFont="1" applyFill="1" applyBorder="1" applyAlignment="1">
      <alignment horizontal="center"/>
    </xf>
    <xf numFmtId="0" fontId="18" fillId="16" borderId="44" xfId="0" applyFont="1" applyFill="1" applyBorder="1" applyAlignment="1">
      <alignment horizontal="center"/>
    </xf>
    <xf numFmtId="0" fontId="34" fillId="16" borderId="5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36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34" fillId="16" borderId="50" xfId="0" applyFont="1" applyFill="1" applyBorder="1" applyAlignment="1">
      <alignment horizontal="center"/>
    </xf>
    <xf numFmtId="0" fontId="34" fillId="16" borderId="13" xfId="0" applyFont="1" applyFill="1" applyBorder="1" applyAlignment="1">
      <alignment horizontal="center"/>
    </xf>
    <xf numFmtId="0" fontId="34" fillId="2" borderId="33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0" fontId="34" fillId="2" borderId="24" xfId="0" applyFont="1" applyFill="1" applyBorder="1" applyAlignment="1">
      <alignment horizontal="center"/>
    </xf>
    <xf numFmtId="1" fontId="18" fillId="2" borderId="26" xfId="0" applyNumberFormat="1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34" fillId="2" borderId="35" xfId="0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61" xfId="0" applyFont="1" applyFill="1" applyBorder="1" applyAlignment="1">
      <alignment horizontal="center"/>
    </xf>
    <xf numFmtId="0" fontId="19" fillId="0" borderId="63" xfId="0" applyFont="1" applyFill="1" applyBorder="1" applyAlignment="1">
      <alignment/>
    </xf>
    <xf numFmtId="0" fontId="19" fillId="0" borderId="64" xfId="0" applyFont="1" applyFill="1" applyBorder="1" applyAlignment="1">
      <alignment/>
    </xf>
    <xf numFmtId="0" fontId="19" fillId="0" borderId="64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2" borderId="67" xfId="0" applyFont="1" applyFill="1" applyBorder="1" applyAlignment="1">
      <alignment horizontal="center"/>
    </xf>
    <xf numFmtId="0" fontId="19" fillId="2" borderId="68" xfId="0" applyFont="1" applyFill="1" applyBorder="1" applyAlignment="1">
      <alignment horizontal="center"/>
    </xf>
    <xf numFmtId="0" fontId="19" fillId="2" borderId="35" xfId="0" applyFont="1" applyFill="1" applyBorder="1" applyAlignment="1">
      <alignment horizontal="left"/>
    </xf>
    <xf numFmtId="0" fontId="19" fillId="0" borderId="33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69" xfId="0" applyFont="1" applyFill="1" applyBorder="1" applyAlignment="1">
      <alignment horizontal="left"/>
    </xf>
    <xf numFmtId="0" fontId="19" fillId="0" borderId="70" xfId="0" applyFont="1" applyFill="1" applyBorder="1" applyAlignment="1">
      <alignment horizontal="left"/>
    </xf>
    <xf numFmtId="0" fontId="19" fillId="0" borderId="70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0" fontId="19" fillId="0" borderId="74" xfId="0" applyFont="1" applyFill="1" applyBorder="1" applyAlignment="1">
      <alignment horizontal="center"/>
    </xf>
    <xf numFmtId="0" fontId="19" fillId="2" borderId="74" xfId="0" applyFont="1" applyFill="1" applyBorder="1" applyAlignment="1">
      <alignment horizontal="center"/>
    </xf>
    <xf numFmtId="0" fontId="19" fillId="2" borderId="69" xfId="0" applyFont="1" applyFill="1" applyBorder="1" applyAlignment="1">
      <alignment horizontal="left"/>
    </xf>
    <xf numFmtId="0" fontId="19" fillId="2" borderId="70" xfId="0" applyFont="1" applyFill="1" applyBorder="1" applyAlignment="1">
      <alignment horizontal="left"/>
    </xf>
    <xf numFmtId="0" fontId="19" fillId="2" borderId="70" xfId="0" applyFont="1" applyFill="1" applyBorder="1" applyAlignment="1">
      <alignment horizontal="center"/>
    </xf>
    <xf numFmtId="0" fontId="19" fillId="2" borderId="71" xfId="0" applyFont="1" applyFill="1" applyBorder="1" applyAlignment="1">
      <alignment horizontal="center"/>
    </xf>
    <xf numFmtId="0" fontId="19" fillId="2" borderId="69" xfId="0" applyFont="1" applyFill="1" applyBorder="1" applyAlignment="1">
      <alignment horizontal="center"/>
    </xf>
    <xf numFmtId="0" fontId="19" fillId="2" borderId="73" xfId="0" applyFont="1" applyFill="1" applyBorder="1" applyAlignment="1">
      <alignment horizontal="center"/>
    </xf>
    <xf numFmtId="0" fontId="19" fillId="0" borderId="33" xfId="55" applyFont="1" applyBorder="1" applyAlignment="1">
      <alignment horizontal="left"/>
      <protection/>
    </xf>
    <xf numFmtId="0" fontId="19" fillId="0" borderId="31" xfId="55" applyFont="1" applyFill="1" applyBorder="1" applyAlignment="1">
      <alignment horizontal="left"/>
      <protection/>
    </xf>
    <xf numFmtId="0" fontId="19" fillId="2" borderId="75" xfId="0" applyFont="1" applyFill="1" applyBorder="1" applyAlignment="1">
      <alignment horizontal="center"/>
    </xf>
    <xf numFmtId="0" fontId="19" fillId="0" borderId="76" xfId="0" applyFont="1" applyFill="1" applyBorder="1" applyAlignment="1">
      <alignment horizontal="left"/>
    </xf>
    <xf numFmtId="0" fontId="19" fillId="0" borderId="77" xfId="0" applyFont="1" applyFill="1" applyBorder="1" applyAlignment="1">
      <alignment horizontal="left"/>
    </xf>
    <xf numFmtId="0" fontId="19" fillId="0" borderId="77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34" fillId="0" borderId="51" xfId="0" applyFont="1" applyFill="1" applyBorder="1" applyAlignment="1">
      <alignment horizontal="center"/>
    </xf>
    <xf numFmtId="0" fontId="18" fillId="2" borderId="33" xfId="0" applyFont="1" applyFill="1" applyBorder="1" applyAlignment="1">
      <alignment horizontal="center"/>
    </xf>
    <xf numFmtId="0" fontId="18" fillId="2" borderId="41" xfId="0" applyFont="1" applyFill="1" applyBorder="1" applyAlignment="1">
      <alignment horizontal="center"/>
    </xf>
    <xf numFmtId="0" fontId="18" fillId="2" borderId="69" xfId="0" applyFont="1" applyFill="1" applyBorder="1" applyAlignment="1">
      <alignment horizontal="center"/>
    </xf>
    <xf numFmtId="0" fontId="18" fillId="2" borderId="70" xfId="0" applyFont="1" applyFill="1" applyBorder="1" applyAlignment="1">
      <alignment horizontal="center"/>
    </xf>
    <xf numFmtId="0" fontId="18" fillId="2" borderId="71" xfId="0" applyFont="1" applyFill="1" applyBorder="1" applyAlignment="1">
      <alignment horizontal="center"/>
    </xf>
    <xf numFmtId="0" fontId="18" fillId="2" borderId="74" xfId="0" applyFont="1" applyFill="1" applyBorder="1" applyAlignment="1">
      <alignment horizontal="center"/>
    </xf>
    <xf numFmtId="0" fontId="34" fillId="0" borderId="82" xfId="0" applyFont="1" applyFill="1" applyBorder="1" applyAlignment="1">
      <alignment horizontal="center"/>
    </xf>
    <xf numFmtId="0" fontId="18" fillId="2" borderId="8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GridLines="0" zoomScale="80" zoomScaleNormal="80" zoomScalePageLayoutView="0" workbookViewId="0" topLeftCell="A3">
      <selection activeCell="K37" sqref="K37"/>
    </sheetView>
  </sheetViews>
  <sheetFormatPr defaultColWidth="9.140625" defaultRowHeight="12.75"/>
  <cols>
    <col min="1" max="1" width="1.8515625" style="1" customWidth="1"/>
    <col min="2" max="2" width="9.140625" style="2" customWidth="1"/>
    <col min="3" max="3" width="18.421875" style="2" customWidth="1"/>
    <col min="4" max="4" width="19.421875" style="2" customWidth="1"/>
    <col min="5" max="5" width="9.7109375" style="2" customWidth="1"/>
    <col min="6" max="6" width="18.7109375" style="2" customWidth="1"/>
    <col min="7" max="7" width="14.421875" style="2" customWidth="1"/>
    <col min="8" max="13" width="9.140625" style="2" customWidth="1"/>
    <col min="14" max="14" width="10.7109375" style="2" customWidth="1"/>
    <col min="15" max="16384" width="9.140625" style="2" customWidth="1"/>
  </cols>
  <sheetData>
    <row r="1" spans="1:20" s="5" customFormat="1" ht="14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5" customFormat="1" ht="14.25">
      <c r="A2" s="3"/>
      <c r="B2" s="6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14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5" customFormat="1" ht="14.25">
      <c r="A4" s="3"/>
      <c r="B4" s="7" t="s">
        <v>1</v>
      </c>
      <c r="C4" s="8" t="s">
        <v>2</v>
      </c>
      <c r="D4" s="9" t="s">
        <v>3</v>
      </c>
      <c r="E4" s="9" t="s">
        <v>4</v>
      </c>
      <c r="F4" s="9" t="s">
        <v>5</v>
      </c>
      <c r="G4" s="10" t="s">
        <v>6</v>
      </c>
      <c r="H4" s="8">
        <v>1</v>
      </c>
      <c r="I4" s="9">
        <v>2</v>
      </c>
      <c r="J4" s="9">
        <v>3</v>
      </c>
      <c r="K4" s="9">
        <v>4</v>
      </c>
      <c r="L4" s="9">
        <v>5</v>
      </c>
      <c r="M4" s="11">
        <v>6</v>
      </c>
      <c r="N4" s="12" t="s">
        <v>7</v>
      </c>
      <c r="O4" s="4"/>
      <c r="P4" s="4"/>
      <c r="Q4" s="4"/>
      <c r="R4" s="4"/>
      <c r="S4" s="4"/>
      <c r="T4" s="4"/>
    </row>
    <row r="5" spans="1:22" s="5" customFormat="1" ht="14.25">
      <c r="A5" s="3"/>
      <c r="B5" s="13">
        <v>1</v>
      </c>
      <c r="C5" s="14" t="s">
        <v>8</v>
      </c>
      <c r="D5" s="15" t="s">
        <v>9</v>
      </c>
      <c r="E5" s="16">
        <v>1992</v>
      </c>
      <c r="F5" s="16" t="s">
        <v>10</v>
      </c>
      <c r="G5" s="17" t="s">
        <v>11</v>
      </c>
      <c r="H5" s="18">
        <v>100</v>
      </c>
      <c r="I5" s="16">
        <v>100</v>
      </c>
      <c r="J5" s="16">
        <v>100</v>
      </c>
      <c r="K5" s="16">
        <v>89</v>
      </c>
      <c r="L5" s="16"/>
      <c r="M5" s="19"/>
      <c r="N5" s="20">
        <f>SUM(H5:M5)</f>
        <v>389</v>
      </c>
      <c r="O5" s="4"/>
      <c r="P5" s="21"/>
      <c r="Q5" s="21"/>
      <c r="R5" s="21"/>
      <c r="S5" s="21"/>
      <c r="T5" s="21"/>
      <c r="U5" s="22"/>
      <c r="V5" s="22"/>
    </row>
    <row r="6" spans="1:22" s="5" customFormat="1" ht="14.25">
      <c r="A6" s="3"/>
      <c r="B6" s="23">
        <v>2</v>
      </c>
      <c r="C6" s="24" t="s">
        <v>12</v>
      </c>
      <c r="D6" s="25" t="s">
        <v>13</v>
      </c>
      <c r="E6" s="26">
        <v>1988</v>
      </c>
      <c r="F6" s="26" t="s">
        <v>10</v>
      </c>
      <c r="G6" s="27" t="s">
        <v>11</v>
      </c>
      <c r="H6" s="28">
        <v>89</v>
      </c>
      <c r="I6" s="26">
        <v>79</v>
      </c>
      <c r="J6" s="26">
        <v>89</v>
      </c>
      <c r="K6" s="26">
        <v>79</v>
      </c>
      <c r="L6" s="26"/>
      <c r="M6" s="29"/>
      <c r="N6" s="30">
        <f>SUM(H6:M6)</f>
        <v>336</v>
      </c>
      <c r="O6" s="4"/>
      <c r="P6" s="21"/>
      <c r="Q6" s="21"/>
      <c r="R6" s="21"/>
      <c r="S6" s="21"/>
      <c r="T6" s="21"/>
      <c r="U6" s="22"/>
      <c r="V6" s="22"/>
    </row>
    <row r="7" spans="1:22" s="5" customFormat="1" ht="14.25">
      <c r="A7" s="31"/>
      <c r="B7" s="23">
        <v>3</v>
      </c>
      <c r="C7" s="32" t="s">
        <v>14</v>
      </c>
      <c r="D7" s="33" t="s">
        <v>15</v>
      </c>
      <c r="E7" s="34">
        <v>1992</v>
      </c>
      <c r="F7" s="34" t="s">
        <v>16</v>
      </c>
      <c r="G7" s="35" t="s">
        <v>17</v>
      </c>
      <c r="H7" s="36">
        <v>71</v>
      </c>
      <c r="I7" s="34">
        <v>71</v>
      </c>
      <c r="J7" s="34">
        <v>79</v>
      </c>
      <c r="K7" s="34">
        <v>63</v>
      </c>
      <c r="L7" s="34"/>
      <c r="M7" s="37"/>
      <c r="N7" s="30">
        <f>SUM(H7:M7)</f>
        <v>284</v>
      </c>
      <c r="O7" s="4"/>
      <c r="P7" s="21"/>
      <c r="Q7" s="21"/>
      <c r="R7" s="21"/>
      <c r="S7" s="21"/>
      <c r="T7" s="21"/>
      <c r="U7" s="22"/>
      <c r="V7" s="22"/>
    </row>
    <row r="8" spans="1:22" s="5" customFormat="1" ht="14.25">
      <c r="A8" s="38"/>
      <c r="B8" s="23">
        <v>4</v>
      </c>
      <c r="C8" s="32" t="s">
        <v>18</v>
      </c>
      <c r="D8" s="33" t="s">
        <v>19</v>
      </c>
      <c r="E8" s="34">
        <v>1991</v>
      </c>
      <c r="F8" s="34" t="s">
        <v>16</v>
      </c>
      <c r="G8" s="35" t="s">
        <v>17</v>
      </c>
      <c r="H8" s="36">
        <v>79</v>
      </c>
      <c r="I8" s="34">
        <v>44</v>
      </c>
      <c r="J8" s="34">
        <v>71</v>
      </c>
      <c r="K8" s="34">
        <v>71</v>
      </c>
      <c r="L8" s="34"/>
      <c r="M8" s="37"/>
      <c r="N8" s="30">
        <f>SUM(H8:M8)</f>
        <v>265</v>
      </c>
      <c r="O8" s="4"/>
      <c r="P8" s="21"/>
      <c r="Q8" s="21"/>
      <c r="R8" s="21"/>
      <c r="S8" s="21"/>
      <c r="T8" s="21"/>
      <c r="U8" s="22"/>
      <c r="V8" s="22"/>
    </row>
    <row r="9" spans="1:20" s="5" customFormat="1" ht="14.25">
      <c r="A9" s="31"/>
      <c r="B9" s="23">
        <v>5</v>
      </c>
      <c r="C9" s="24" t="s">
        <v>23</v>
      </c>
      <c r="D9" s="25" t="s">
        <v>24</v>
      </c>
      <c r="E9" s="26">
        <v>1990</v>
      </c>
      <c r="F9" s="26" t="s">
        <v>10</v>
      </c>
      <c r="G9" s="27" t="s">
        <v>11</v>
      </c>
      <c r="H9" s="28">
        <v>50</v>
      </c>
      <c r="I9" s="26">
        <v>63</v>
      </c>
      <c r="J9" s="26">
        <v>56</v>
      </c>
      <c r="K9" s="26">
        <v>56</v>
      </c>
      <c r="L9" s="26"/>
      <c r="M9" s="29"/>
      <c r="N9" s="30">
        <f>SUM(H9:M9)</f>
        <v>225</v>
      </c>
      <c r="O9" s="4"/>
      <c r="P9" s="4"/>
      <c r="Q9" s="4"/>
      <c r="R9" s="4"/>
      <c r="S9" s="4"/>
      <c r="T9" s="4"/>
    </row>
    <row r="10" spans="1:20" s="5" customFormat="1" ht="14.25">
      <c r="A10" s="3"/>
      <c r="B10" s="23">
        <v>6</v>
      </c>
      <c r="C10" s="32" t="s">
        <v>34</v>
      </c>
      <c r="D10" s="33" t="s">
        <v>35</v>
      </c>
      <c r="E10" s="34">
        <v>1983</v>
      </c>
      <c r="F10" s="34" t="s">
        <v>29</v>
      </c>
      <c r="G10" s="35" t="s">
        <v>30</v>
      </c>
      <c r="H10" s="36"/>
      <c r="I10" s="34">
        <v>89</v>
      </c>
      <c r="J10" s="34"/>
      <c r="K10" s="34">
        <v>100</v>
      </c>
      <c r="L10" s="34"/>
      <c r="M10" s="37"/>
      <c r="N10" s="30">
        <f>SUM(H10:M10)</f>
        <v>189</v>
      </c>
      <c r="O10" s="4"/>
      <c r="P10" s="4"/>
      <c r="Q10" s="4"/>
      <c r="R10" s="4"/>
      <c r="S10" s="4"/>
      <c r="T10" s="4"/>
    </row>
    <row r="11" spans="1:20" s="5" customFormat="1" ht="14.25">
      <c r="A11" s="3"/>
      <c r="B11" s="23">
        <v>7</v>
      </c>
      <c r="C11" s="39" t="s">
        <v>25</v>
      </c>
      <c r="D11" s="40" t="s">
        <v>26</v>
      </c>
      <c r="E11" s="26">
        <v>1995</v>
      </c>
      <c r="F11" s="26" t="s">
        <v>10</v>
      </c>
      <c r="G11" s="27" t="s">
        <v>11</v>
      </c>
      <c r="H11" s="28">
        <v>35</v>
      </c>
      <c r="I11" s="26">
        <v>50</v>
      </c>
      <c r="J11" s="26">
        <v>50</v>
      </c>
      <c r="K11" s="26">
        <v>50</v>
      </c>
      <c r="L11" s="26"/>
      <c r="M11" s="29"/>
      <c r="N11" s="30">
        <f>SUM(H11:M11)</f>
        <v>185</v>
      </c>
      <c r="O11" s="4"/>
      <c r="P11" s="4"/>
      <c r="Q11" s="4"/>
      <c r="R11" s="4"/>
      <c r="S11" s="4"/>
      <c r="T11" s="4"/>
    </row>
    <row r="12" spans="1:20" ht="14.25">
      <c r="A12" s="41"/>
      <c r="B12" s="42">
        <v>8</v>
      </c>
      <c r="C12" s="24" t="s">
        <v>20</v>
      </c>
      <c r="D12" s="25" t="s">
        <v>21</v>
      </c>
      <c r="E12" s="26">
        <v>1994</v>
      </c>
      <c r="F12" s="26" t="s">
        <v>16</v>
      </c>
      <c r="G12" s="27" t="s">
        <v>22</v>
      </c>
      <c r="H12" s="28">
        <v>56</v>
      </c>
      <c r="I12" s="26">
        <v>56</v>
      </c>
      <c r="J12" s="26">
        <v>63</v>
      </c>
      <c r="K12" s="26"/>
      <c r="L12" s="26"/>
      <c r="M12" s="29"/>
      <c r="N12" s="30">
        <f>SUM(H12:M12)</f>
        <v>175</v>
      </c>
      <c r="O12" s="43"/>
      <c r="P12" s="43"/>
      <c r="Q12" s="43"/>
      <c r="R12" s="43"/>
      <c r="S12" s="43"/>
      <c r="T12" s="43"/>
    </row>
    <row r="13" spans="1:20" ht="14.25">
      <c r="A13" s="41"/>
      <c r="B13" s="42">
        <v>9</v>
      </c>
      <c r="C13" s="32" t="s">
        <v>27</v>
      </c>
      <c r="D13" s="33" t="s">
        <v>28</v>
      </c>
      <c r="E13" s="34">
        <v>1985</v>
      </c>
      <c r="F13" s="34" t="s">
        <v>29</v>
      </c>
      <c r="G13" s="35" t="s">
        <v>30</v>
      </c>
      <c r="H13" s="36">
        <v>44</v>
      </c>
      <c r="I13" s="34">
        <v>39</v>
      </c>
      <c r="J13" s="34">
        <v>44</v>
      </c>
      <c r="K13" s="34"/>
      <c r="L13" s="34"/>
      <c r="M13" s="37"/>
      <c r="N13" s="30">
        <f>SUM(H13:M13)</f>
        <v>127</v>
      </c>
      <c r="O13" s="43"/>
      <c r="P13" s="43"/>
      <c r="Q13" s="43"/>
      <c r="R13" s="43"/>
      <c r="S13" s="43"/>
      <c r="T13" s="43"/>
    </row>
    <row r="14" spans="1:20" ht="14.25">
      <c r="A14" s="41"/>
      <c r="B14" s="42">
        <v>11</v>
      </c>
      <c r="C14" s="32" t="s">
        <v>31</v>
      </c>
      <c r="D14" s="33" t="s">
        <v>32</v>
      </c>
      <c r="E14" s="34">
        <v>1979</v>
      </c>
      <c r="F14" s="34" t="s">
        <v>29</v>
      </c>
      <c r="G14" s="35" t="s">
        <v>30</v>
      </c>
      <c r="H14" s="36">
        <v>39</v>
      </c>
      <c r="I14" s="34">
        <v>28</v>
      </c>
      <c r="J14" s="34">
        <v>39</v>
      </c>
      <c r="K14" s="34"/>
      <c r="L14" s="34"/>
      <c r="M14" s="37"/>
      <c r="N14" s="30">
        <f>SUM(H14:M14)</f>
        <v>106</v>
      </c>
      <c r="O14" s="43"/>
      <c r="P14" s="43"/>
      <c r="Q14" s="43"/>
      <c r="R14" s="43"/>
      <c r="S14" s="43"/>
      <c r="T14" s="43"/>
    </row>
    <row r="15" spans="1:20" ht="14.25">
      <c r="A15" s="41"/>
      <c r="B15" s="42">
        <v>11</v>
      </c>
      <c r="C15" s="32" t="s">
        <v>33</v>
      </c>
      <c r="D15" s="33" t="s">
        <v>19</v>
      </c>
      <c r="E15" s="34">
        <v>1992</v>
      </c>
      <c r="F15" s="34" t="s">
        <v>16</v>
      </c>
      <c r="G15" s="35" t="s">
        <v>17</v>
      </c>
      <c r="H15" s="36">
        <v>63</v>
      </c>
      <c r="I15" s="34">
        <v>35</v>
      </c>
      <c r="J15" s="34"/>
      <c r="K15" s="34"/>
      <c r="L15" s="34"/>
      <c r="M15" s="37"/>
      <c r="N15" s="30">
        <f>SUM(H15:M15)</f>
        <v>98</v>
      </c>
      <c r="O15" s="43"/>
      <c r="P15" s="43"/>
      <c r="Q15" s="43"/>
      <c r="R15" s="43"/>
      <c r="S15" s="43"/>
      <c r="T15" s="43"/>
    </row>
    <row r="16" spans="1:20" s="46" customFormat="1" ht="14.25">
      <c r="A16" s="44"/>
      <c r="B16" s="42">
        <v>11</v>
      </c>
      <c r="C16" s="24" t="s">
        <v>47</v>
      </c>
      <c r="D16" s="25" t="s">
        <v>48</v>
      </c>
      <c r="E16" s="26">
        <v>1977</v>
      </c>
      <c r="F16" s="26" t="s">
        <v>10</v>
      </c>
      <c r="G16" s="27" t="s">
        <v>11</v>
      </c>
      <c r="H16" s="28"/>
      <c r="I16" s="26"/>
      <c r="J16" s="26">
        <v>31</v>
      </c>
      <c r="K16" s="26">
        <v>44</v>
      </c>
      <c r="L16" s="26"/>
      <c r="M16" s="29"/>
      <c r="N16" s="30">
        <f>SUM(H16:M16)</f>
        <v>75</v>
      </c>
      <c r="O16" s="45"/>
      <c r="P16" s="45"/>
      <c r="Q16" s="45"/>
      <c r="R16" s="45"/>
      <c r="S16" s="45"/>
      <c r="T16" s="45"/>
    </row>
    <row r="17" spans="1:20" s="46" customFormat="1" ht="14.25">
      <c r="A17" s="44"/>
      <c r="B17" s="42">
        <v>11</v>
      </c>
      <c r="C17" s="32" t="s">
        <v>36</v>
      </c>
      <c r="D17" s="33" t="s">
        <v>37</v>
      </c>
      <c r="E17" s="34">
        <v>1991</v>
      </c>
      <c r="F17" s="34" t="s">
        <v>29</v>
      </c>
      <c r="G17" s="35" t="s">
        <v>38</v>
      </c>
      <c r="H17" s="36">
        <v>25</v>
      </c>
      <c r="I17" s="34">
        <v>31</v>
      </c>
      <c r="J17" s="34"/>
      <c r="K17" s="34"/>
      <c r="L17" s="34"/>
      <c r="M17" s="37"/>
      <c r="N17" s="30">
        <f>SUM(H17:M17)</f>
        <v>56</v>
      </c>
      <c r="O17" s="45"/>
      <c r="P17" s="45"/>
      <c r="Q17" s="45"/>
      <c r="R17" s="45"/>
      <c r="S17" s="45"/>
      <c r="T17" s="45"/>
    </row>
    <row r="18" spans="1:20" s="46" customFormat="1" ht="14.25">
      <c r="A18" s="44"/>
      <c r="B18" s="42">
        <v>14</v>
      </c>
      <c r="C18" s="24" t="s">
        <v>39</v>
      </c>
      <c r="D18" s="25" t="s">
        <v>40</v>
      </c>
      <c r="E18" s="26"/>
      <c r="F18" s="26" t="s">
        <v>10</v>
      </c>
      <c r="G18" s="27" t="s">
        <v>11</v>
      </c>
      <c r="H18" s="28"/>
      <c r="I18" s="26"/>
      <c r="J18" s="26">
        <v>35</v>
      </c>
      <c r="K18" s="26"/>
      <c r="L18" s="26"/>
      <c r="M18" s="29"/>
      <c r="N18" s="30">
        <f>SUM(H18:M18)</f>
        <v>35</v>
      </c>
      <c r="O18" s="45"/>
      <c r="P18" s="45"/>
      <c r="Q18" s="45"/>
      <c r="R18" s="45"/>
      <c r="S18" s="45"/>
      <c r="T18" s="45"/>
    </row>
    <row r="19" spans="1:20" ht="14.25">
      <c r="A19" s="41"/>
      <c r="B19" s="42">
        <v>15</v>
      </c>
      <c r="C19" s="47" t="s">
        <v>41</v>
      </c>
      <c r="D19" s="48" t="s">
        <v>42</v>
      </c>
      <c r="E19" s="49">
        <v>1989</v>
      </c>
      <c r="F19" s="49" t="s">
        <v>10</v>
      </c>
      <c r="G19" s="50" t="s">
        <v>11</v>
      </c>
      <c r="H19" s="36">
        <v>31</v>
      </c>
      <c r="I19" s="34"/>
      <c r="J19" s="34"/>
      <c r="K19" s="34"/>
      <c r="L19" s="34"/>
      <c r="M19" s="37"/>
      <c r="N19" s="30">
        <f>SUM(H19:M19)</f>
        <v>31</v>
      </c>
      <c r="O19" s="43"/>
      <c r="P19" s="43"/>
      <c r="Q19" s="43"/>
      <c r="R19" s="43"/>
      <c r="S19" s="43"/>
      <c r="T19" s="43"/>
    </row>
    <row r="20" spans="1:20" ht="14.25">
      <c r="A20" s="41"/>
      <c r="B20" s="42">
        <v>16</v>
      </c>
      <c r="C20" s="39" t="s">
        <v>43</v>
      </c>
      <c r="D20" s="40" t="s">
        <v>44</v>
      </c>
      <c r="E20" s="26">
        <v>1995</v>
      </c>
      <c r="F20" s="26" t="s">
        <v>10</v>
      </c>
      <c r="G20" s="27" t="s">
        <v>11</v>
      </c>
      <c r="H20" s="28">
        <v>31</v>
      </c>
      <c r="I20" s="26"/>
      <c r="J20" s="26"/>
      <c r="K20" s="26"/>
      <c r="L20" s="26"/>
      <c r="M20" s="29"/>
      <c r="N20" s="30">
        <f>SUM(H20:M20)</f>
        <v>31</v>
      </c>
      <c r="O20" s="43"/>
      <c r="P20" s="43"/>
      <c r="Q20" s="43"/>
      <c r="R20" s="43"/>
      <c r="S20" s="43"/>
      <c r="T20" s="43"/>
    </row>
    <row r="21" spans="1:20" s="51" customFormat="1" ht="14.25">
      <c r="A21" s="41"/>
      <c r="B21" s="42">
        <v>17</v>
      </c>
      <c r="C21" s="32" t="s">
        <v>45</v>
      </c>
      <c r="D21" s="33" t="s">
        <v>46</v>
      </c>
      <c r="E21" s="34">
        <v>1994</v>
      </c>
      <c r="F21" s="34" t="s">
        <v>16</v>
      </c>
      <c r="G21" s="35" t="s">
        <v>22</v>
      </c>
      <c r="H21" s="36">
        <v>31</v>
      </c>
      <c r="I21" s="34"/>
      <c r="J21" s="34"/>
      <c r="K21" s="34"/>
      <c r="L21" s="34"/>
      <c r="M21" s="37"/>
      <c r="N21" s="30">
        <f>SUM(H21:M21)</f>
        <v>31</v>
      </c>
      <c r="O21" s="43"/>
      <c r="P21" s="43"/>
      <c r="Q21" s="43"/>
      <c r="R21" s="43"/>
      <c r="S21" s="43"/>
      <c r="T21" s="43"/>
    </row>
    <row r="22" spans="1:20" s="51" customFormat="1" ht="14.25">
      <c r="A22" s="41"/>
      <c r="B22" s="42">
        <v>18</v>
      </c>
      <c r="C22" s="32" t="s">
        <v>49</v>
      </c>
      <c r="D22" s="33" t="s">
        <v>50</v>
      </c>
      <c r="E22" s="34">
        <v>1986</v>
      </c>
      <c r="F22" s="34" t="s">
        <v>29</v>
      </c>
      <c r="G22" s="35" t="s">
        <v>30</v>
      </c>
      <c r="H22" s="36">
        <v>28</v>
      </c>
      <c r="I22" s="34"/>
      <c r="J22" s="34"/>
      <c r="K22" s="34"/>
      <c r="L22" s="34"/>
      <c r="M22" s="37"/>
      <c r="N22" s="30">
        <f>SUM(H22:M22)</f>
        <v>28</v>
      </c>
      <c r="O22" s="43"/>
      <c r="P22" s="43"/>
      <c r="Q22" s="43"/>
      <c r="R22" s="43"/>
      <c r="S22" s="43"/>
      <c r="T22" s="43"/>
    </row>
    <row r="23" spans="1:20" ht="14.25" hidden="1">
      <c r="A23" s="41"/>
      <c r="B23" s="52"/>
      <c r="C23" s="53" t="s">
        <v>51</v>
      </c>
      <c r="D23" s="54" t="s">
        <v>52</v>
      </c>
      <c r="E23" s="55">
        <v>1991</v>
      </c>
      <c r="F23" s="55" t="s">
        <v>10</v>
      </c>
      <c r="G23" s="56" t="s">
        <v>11</v>
      </c>
      <c r="H23" s="57"/>
      <c r="I23" s="55"/>
      <c r="J23" s="55"/>
      <c r="K23" s="55"/>
      <c r="L23" s="55"/>
      <c r="M23" s="58"/>
      <c r="N23" s="59">
        <f>SUM(H23:M23)</f>
        <v>0</v>
      </c>
      <c r="O23" s="43"/>
      <c r="P23" s="43"/>
      <c r="Q23" s="43"/>
      <c r="R23" s="43"/>
      <c r="S23" s="43"/>
      <c r="T23" s="43"/>
    </row>
    <row r="24" spans="1:20" ht="14.25" hidden="1">
      <c r="A24" s="41"/>
      <c r="B24" s="52"/>
      <c r="C24" s="60" t="s">
        <v>49</v>
      </c>
      <c r="D24" s="61" t="s">
        <v>53</v>
      </c>
      <c r="E24" s="62">
        <v>1991</v>
      </c>
      <c r="F24" s="62" t="s">
        <v>29</v>
      </c>
      <c r="G24" s="63" t="s">
        <v>38</v>
      </c>
      <c r="H24" s="64"/>
      <c r="I24" s="62"/>
      <c r="J24" s="62"/>
      <c r="K24" s="62"/>
      <c r="L24" s="62"/>
      <c r="M24" s="65"/>
      <c r="N24" s="59">
        <f>SUM(H24:M24)</f>
        <v>0</v>
      </c>
      <c r="O24" s="43"/>
      <c r="P24" s="43"/>
      <c r="Q24" s="43"/>
      <c r="R24" s="43"/>
      <c r="S24" s="43"/>
      <c r="T24" s="43"/>
    </row>
    <row r="25" spans="1:20" s="46" customFormat="1" ht="14.25" hidden="1">
      <c r="A25" s="44"/>
      <c r="B25" s="52"/>
      <c r="C25" s="60" t="s">
        <v>54</v>
      </c>
      <c r="D25" s="61" t="s">
        <v>55</v>
      </c>
      <c r="E25" s="62">
        <v>1993</v>
      </c>
      <c r="F25" s="62" t="s">
        <v>29</v>
      </c>
      <c r="G25" s="63" t="s">
        <v>38</v>
      </c>
      <c r="H25" s="64"/>
      <c r="I25" s="62"/>
      <c r="J25" s="62"/>
      <c r="K25" s="62"/>
      <c r="L25" s="62"/>
      <c r="M25" s="65"/>
      <c r="N25" s="59">
        <f>SUM(H25:M25)</f>
        <v>0</v>
      </c>
      <c r="O25" s="45"/>
      <c r="P25" s="45"/>
      <c r="Q25" s="45"/>
      <c r="R25" s="45"/>
      <c r="S25" s="45"/>
      <c r="T25" s="45"/>
    </row>
    <row r="26" spans="1:22" s="74" customFormat="1" ht="14.25" hidden="1">
      <c r="A26" s="3"/>
      <c r="B26" s="66"/>
      <c r="C26" s="67" t="s">
        <v>56</v>
      </c>
      <c r="D26" s="68" t="s">
        <v>57</v>
      </c>
      <c r="E26" s="69">
        <v>1982</v>
      </c>
      <c r="F26" s="69" t="s">
        <v>29</v>
      </c>
      <c r="G26" s="70" t="s">
        <v>38</v>
      </c>
      <c r="H26" s="71"/>
      <c r="I26" s="69"/>
      <c r="J26" s="69"/>
      <c r="K26" s="69"/>
      <c r="L26" s="69"/>
      <c r="M26" s="72"/>
      <c r="N26" s="59">
        <f>SUM(H26:M26)</f>
        <v>0</v>
      </c>
      <c r="O26" s="73"/>
      <c r="P26" s="21"/>
      <c r="Q26" s="21"/>
      <c r="R26" s="21"/>
      <c r="S26" s="21"/>
      <c r="T26" s="21"/>
      <c r="U26" s="22"/>
      <c r="V26" s="22"/>
    </row>
    <row r="27" spans="1:20" s="74" customFormat="1" ht="14.25" hidden="1">
      <c r="A27" s="3"/>
      <c r="B27" s="66"/>
      <c r="C27" s="75" t="s">
        <v>58</v>
      </c>
      <c r="D27" s="61" t="s">
        <v>59</v>
      </c>
      <c r="E27" s="62">
        <v>1990</v>
      </c>
      <c r="F27" s="62" t="s">
        <v>29</v>
      </c>
      <c r="G27" s="63" t="s">
        <v>38</v>
      </c>
      <c r="H27" s="76"/>
      <c r="I27" s="62"/>
      <c r="J27" s="62"/>
      <c r="K27" s="62"/>
      <c r="L27" s="62"/>
      <c r="M27" s="65"/>
      <c r="N27" s="59">
        <f>SUM(H27:M27)</f>
        <v>0</v>
      </c>
      <c r="O27" s="73"/>
      <c r="P27" s="73"/>
      <c r="Q27" s="73"/>
      <c r="R27" s="73"/>
      <c r="S27" s="73"/>
      <c r="T27" s="73"/>
    </row>
    <row r="28" spans="1:20" s="46" customFormat="1" ht="14.25" hidden="1">
      <c r="A28" s="44"/>
      <c r="B28" s="52"/>
      <c r="C28" s="60" t="s">
        <v>60</v>
      </c>
      <c r="D28" s="61" t="s">
        <v>61</v>
      </c>
      <c r="E28" s="62">
        <v>1998</v>
      </c>
      <c r="F28" s="62" t="s">
        <v>10</v>
      </c>
      <c r="G28" s="63" t="s">
        <v>11</v>
      </c>
      <c r="H28" s="64"/>
      <c r="I28" s="62"/>
      <c r="J28" s="62"/>
      <c r="K28" s="62"/>
      <c r="L28" s="62"/>
      <c r="M28" s="65"/>
      <c r="N28" s="59">
        <f>SUM(H28:M28)</f>
        <v>0</v>
      </c>
      <c r="O28" s="45"/>
      <c r="P28" s="45"/>
      <c r="Q28" s="45"/>
      <c r="R28" s="45"/>
      <c r="S28" s="45"/>
      <c r="T28" s="45"/>
    </row>
    <row r="29" spans="1:14" s="45" customFormat="1" ht="14.25" hidden="1">
      <c r="A29" s="44"/>
      <c r="B29" s="77"/>
      <c r="C29" s="78" t="s">
        <v>62</v>
      </c>
      <c r="D29" s="78" t="s">
        <v>63</v>
      </c>
      <c r="E29" s="79">
        <v>1978</v>
      </c>
      <c r="F29" s="79" t="s">
        <v>10</v>
      </c>
      <c r="G29" s="80" t="s">
        <v>11</v>
      </c>
      <c r="H29" s="81"/>
      <c r="I29" s="82"/>
      <c r="J29" s="83"/>
      <c r="K29" s="83"/>
      <c r="L29" s="83"/>
      <c r="M29" s="84"/>
      <c r="N29" s="85">
        <f>SUM(H29:M29)</f>
        <v>0</v>
      </c>
    </row>
    <row r="30" spans="1:20" ht="14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14.25">
      <c r="A31" s="41"/>
      <c r="B31" s="86" t="s">
        <v>64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14.25">
      <c r="A32" s="41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0" ht="14.25">
      <c r="A33" s="41"/>
      <c r="B33" s="7" t="s">
        <v>1</v>
      </c>
      <c r="C33" s="8" t="s">
        <v>2</v>
      </c>
      <c r="D33" s="9" t="s">
        <v>3</v>
      </c>
      <c r="E33" s="9" t="s">
        <v>4</v>
      </c>
      <c r="F33" s="9" t="s">
        <v>5</v>
      </c>
      <c r="G33" s="10" t="s">
        <v>6</v>
      </c>
      <c r="H33" s="8">
        <v>1</v>
      </c>
      <c r="I33" s="9">
        <v>2</v>
      </c>
      <c r="J33" s="9">
        <v>3</v>
      </c>
      <c r="K33" s="9">
        <v>4</v>
      </c>
      <c r="L33" s="9">
        <v>5</v>
      </c>
      <c r="M33" s="11">
        <v>6</v>
      </c>
      <c r="N33" s="12" t="s">
        <v>7</v>
      </c>
      <c r="O33" s="43"/>
      <c r="P33" s="43"/>
      <c r="Q33" s="43"/>
      <c r="R33" s="43"/>
      <c r="S33" s="43"/>
      <c r="T33" s="43"/>
    </row>
    <row r="34" spans="1:22" s="5" customFormat="1" ht="14.25">
      <c r="A34" s="3"/>
      <c r="B34" s="30">
        <v>1</v>
      </c>
      <c r="C34" s="14" t="s">
        <v>65</v>
      </c>
      <c r="D34" s="15" t="s">
        <v>66</v>
      </c>
      <c r="E34" s="16">
        <v>1990</v>
      </c>
      <c r="F34" s="16" t="s">
        <v>10</v>
      </c>
      <c r="G34" s="17" t="s">
        <v>11</v>
      </c>
      <c r="H34" s="28">
        <v>100</v>
      </c>
      <c r="I34" s="26">
        <v>100</v>
      </c>
      <c r="J34" s="26">
        <v>100</v>
      </c>
      <c r="K34" s="26">
        <v>89</v>
      </c>
      <c r="L34" s="26"/>
      <c r="M34" s="29"/>
      <c r="N34" s="20">
        <f>SUM(H34:M34)</f>
        <v>389</v>
      </c>
      <c r="O34" s="4"/>
      <c r="P34" s="21"/>
      <c r="Q34" s="21"/>
      <c r="R34" s="21"/>
      <c r="S34" s="21"/>
      <c r="T34" s="21"/>
      <c r="U34" s="22"/>
      <c r="V34" s="22"/>
    </row>
    <row r="35" spans="1:22" s="88" customFormat="1" ht="14.25">
      <c r="A35" s="3"/>
      <c r="B35" s="30">
        <v>2</v>
      </c>
      <c r="C35" s="24" t="s">
        <v>67</v>
      </c>
      <c r="D35" s="25" t="s">
        <v>68</v>
      </c>
      <c r="E35" s="26">
        <v>1995</v>
      </c>
      <c r="F35" s="26" t="s">
        <v>10</v>
      </c>
      <c r="G35" s="27" t="s">
        <v>11</v>
      </c>
      <c r="H35" s="28">
        <v>89</v>
      </c>
      <c r="I35" s="26">
        <v>89</v>
      </c>
      <c r="J35" s="26">
        <v>89</v>
      </c>
      <c r="K35" s="26">
        <v>79</v>
      </c>
      <c r="L35" s="26"/>
      <c r="M35" s="29"/>
      <c r="N35" s="30">
        <f>SUM(H35:M35)</f>
        <v>346</v>
      </c>
      <c r="O35" s="4"/>
      <c r="P35" s="21"/>
      <c r="Q35" s="21"/>
      <c r="R35" s="21"/>
      <c r="S35" s="21"/>
      <c r="T35" s="21"/>
      <c r="U35" s="87"/>
      <c r="V35" s="87"/>
    </row>
    <row r="36" spans="1:22" s="5" customFormat="1" ht="14.25">
      <c r="A36" s="89"/>
      <c r="B36" s="30">
        <v>3</v>
      </c>
      <c r="C36" s="24" t="s">
        <v>75</v>
      </c>
      <c r="D36" s="25" t="s">
        <v>76</v>
      </c>
      <c r="E36" s="26">
        <v>1995</v>
      </c>
      <c r="F36" s="26" t="s">
        <v>10</v>
      </c>
      <c r="G36" s="27" t="s">
        <v>11</v>
      </c>
      <c r="H36" s="28">
        <v>71</v>
      </c>
      <c r="I36" s="26">
        <v>63</v>
      </c>
      <c r="J36" s="26"/>
      <c r="K36" s="26">
        <v>100</v>
      </c>
      <c r="L36" s="26"/>
      <c r="M36" s="29"/>
      <c r="N36" s="30">
        <f>SUM(H36:M36)</f>
        <v>234</v>
      </c>
      <c r="O36" s="4"/>
      <c r="P36" s="21"/>
      <c r="Q36" s="21"/>
      <c r="R36" s="21"/>
      <c r="S36" s="21"/>
      <c r="T36" s="21"/>
      <c r="U36" s="22"/>
      <c r="V36" s="22"/>
    </row>
    <row r="37" spans="1:22" s="5" customFormat="1" ht="14.25">
      <c r="A37" s="89"/>
      <c r="B37" s="30">
        <v>4</v>
      </c>
      <c r="C37" s="323" t="s">
        <v>73</v>
      </c>
      <c r="D37" s="324" t="s">
        <v>74</v>
      </c>
      <c r="E37" s="99">
        <v>1988</v>
      </c>
      <c r="F37" s="99" t="s">
        <v>29</v>
      </c>
      <c r="G37" s="93" t="s">
        <v>30</v>
      </c>
      <c r="H37" s="94">
        <v>79</v>
      </c>
      <c r="I37" s="92">
        <v>79</v>
      </c>
      <c r="J37" s="92"/>
      <c r="K37" s="92">
        <v>71</v>
      </c>
      <c r="L37" s="92"/>
      <c r="M37" s="95"/>
      <c r="N37" s="30">
        <f>SUM(H37:M37)</f>
        <v>229</v>
      </c>
      <c r="O37" s="4"/>
      <c r="P37" s="21"/>
      <c r="Q37" s="21"/>
      <c r="R37" s="21"/>
      <c r="S37" s="21"/>
      <c r="T37" s="21"/>
      <c r="U37" s="22"/>
      <c r="V37" s="22"/>
    </row>
    <row r="38" spans="1:22" s="74" customFormat="1" ht="14.25">
      <c r="A38" s="3"/>
      <c r="B38" s="96">
        <v>5</v>
      </c>
      <c r="C38" s="24" t="s">
        <v>69</v>
      </c>
      <c r="D38" s="25" t="s">
        <v>70</v>
      </c>
      <c r="E38" s="26">
        <v>1995</v>
      </c>
      <c r="F38" s="26" t="s">
        <v>16</v>
      </c>
      <c r="G38" s="27" t="s">
        <v>17</v>
      </c>
      <c r="H38" s="28">
        <v>56</v>
      </c>
      <c r="I38" s="26">
        <v>56</v>
      </c>
      <c r="J38" s="26">
        <v>56</v>
      </c>
      <c r="K38" s="26">
        <v>44</v>
      </c>
      <c r="L38" s="26"/>
      <c r="M38" s="29"/>
      <c r="N38" s="30">
        <f>SUM(H38:M38)</f>
        <v>212</v>
      </c>
      <c r="O38" s="73"/>
      <c r="P38" s="21"/>
      <c r="Q38" s="21"/>
      <c r="R38" s="21"/>
      <c r="S38" s="21"/>
      <c r="T38" s="21"/>
      <c r="U38" s="22"/>
      <c r="V38" s="22"/>
    </row>
    <row r="39" spans="1:20" s="5" customFormat="1" ht="14.25">
      <c r="A39" s="38"/>
      <c r="B39" s="30">
        <v>6</v>
      </c>
      <c r="C39" s="32" t="s">
        <v>71</v>
      </c>
      <c r="D39" s="33" t="s">
        <v>72</v>
      </c>
      <c r="E39" s="34">
        <v>1985</v>
      </c>
      <c r="F39" s="34" t="s">
        <v>29</v>
      </c>
      <c r="G39" s="35" t="s">
        <v>38</v>
      </c>
      <c r="H39" s="36">
        <v>50</v>
      </c>
      <c r="I39" s="34">
        <v>71</v>
      </c>
      <c r="J39" s="34">
        <v>44</v>
      </c>
      <c r="K39" s="34"/>
      <c r="L39" s="34"/>
      <c r="M39" s="37"/>
      <c r="N39" s="30">
        <f>SUM(H39:M39)</f>
        <v>165</v>
      </c>
      <c r="O39" s="4"/>
      <c r="P39" s="4"/>
      <c r="Q39" s="4"/>
      <c r="R39" s="4"/>
      <c r="S39" s="4"/>
      <c r="T39" s="4"/>
    </row>
    <row r="40" spans="1:20" s="5" customFormat="1" ht="14.25">
      <c r="A40" s="38"/>
      <c r="B40" s="30">
        <v>7</v>
      </c>
      <c r="C40" s="24" t="s">
        <v>77</v>
      </c>
      <c r="D40" s="25" t="s">
        <v>78</v>
      </c>
      <c r="E40" s="26">
        <v>1992</v>
      </c>
      <c r="F40" s="26" t="s">
        <v>16</v>
      </c>
      <c r="G40" s="27" t="s">
        <v>11</v>
      </c>
      <c r="H40" s="28">
        <v>63</v>
      </c>
      <c r="I40" s="26"/>
      <c r="J40" s="26">
        <v>50</v>
      </c>
      <c r="K40" s="26"/>
      <c r="L40" s="26"/>
      <c r="M40" s="29"/>
      <c r="N40" s="30">
        <f>SUM(H40:M40)</f>
        <v>113</v>
      </c>
      <c r="O40" s="4"/>
      <c r="P40" s="4"/>
      <c r="Q40" s="4"/>
      <c r="R40" s="4"/>
      <c r="S40" s="4"/>
      <c r="T40" s="4"/>
    </row>
    <row r="41" spans="1:20" s="74" customFormat="1" ht="14.25">
      <c r="A41" s="38"/>
      <c r="B41" s="30">
        <v>8</v>
      </c>
      <c r="C41" s="97" t="s">
        <v>86</v>
      </c>
      <c r="D41" s="98" t="s">
        <v>87</v>
      </c>
      <c r="E41" s="99">
        <v>1988</v>
      </c>
      <c r="F41" s="99" t="s">
        <v>10</v>
      </c>
      <c r="G41" s="100" t="s">
        <v>11</v>
      </c>
      <c r="H41" s="101"/>
      <c r="I41" s="26"/>
      <c r="J41" s="26">
        <v>35</v>
      </c>
      <c r="K41" s="26">
        <v>56</v>
      </c>
      <c r="L41" s="26"/>
      <c r="M41" s="29"/>
      <c r="N41" s="30">
        <f>SUM(H41:M41)</f>
        <v>91</v>
      </c>
      <c r="O41" s="73"/>
      <c r="P41" s="73"/>
      <c r="Q41" s="73"/>
      <c r="R41" s="73"/>
      <c r="S41" s="73"/>
      <c r="T41" s="73"/>
    </row>
    <row r="42" spans="1:20" s="104" customFormat="1" ht="14.25">
      <c r="A42" s="102"/>
      <c r="B42" s="30">
        <v>9</v>
      </c>
      <c r="C42" s="24" t="s">
        <v>79</v>
      </c>
      <c r="D42" s="25" t="s">
        <v>80</v>
      </c>
      <c r="E42" s="26">
        <v>1993</v>
      </c>
      <c r="F42" s="26" t="s">
        <v>10</v>
      </c>
      <c r="G42" s="27" t="s">
        <v>11</v>
      </c>
      <c r="H42" s="28"/>
      <c r="I42" s="26"/>
      <c r="J42" s="26">
        <v>79</v>
      </c>
      <c r="K42" s="26"/>
      <c r="L42" s="26"/>
      <c r="M42" s="29"/>
      <c r="N42" s="30">
        <f>SUM(H42:M42)</f>
        <v>79</v>
      </c>
      <c r="O42" s="103"/>
      <c r="P42" s="103"/>
      <c r="Q42" s="103"/>
      <c r="R42" s="103"/>
      <c r="S42" s="103"/>
      <c r="T42" s="103"/>
    </row>
    <row r="43" spans="1:20" s="110" customFormat="1" ht="14.25">
      <c r="A43" s="3"/>
      <c r="B43" s="30">
        <v>10</v>
      </c>
      <c r="C43" s="325" t="s">
        <v>81</v>
      </c>
      <c r="D43" s="326" t="s">
        <v>82</v>
      </c>
      <c r="E43" s="327"/>
      <c r="F43" s="327" t="s">
        <v>10</v>
      </c>
      <c r="G43" s="328" t="s">
        <v>11</v>
      </c>
      <c r="H43" s="329"/>
      <c r="I43" s="327"/>
      <c r="J43" s="327">
        <v>71</v>
      </c>
      <c r="K43" s="327"/>
      <c r="L43" s="327"/>
      <c r="M43" s="330"/>
      <c r="N43" s="331">
        <f>SUM(H43:M43)</f>
        <v>71</v>
      </c>
      <c r="O43" s="73"/>
      <c r="P43" s="73"/>
      <c r="Q43" s="73"/>
      <c r="R43" s="73"/>
      <c r="S43" s="73"/>
      <c r="T43" s="73"/>
    </row>
    <row r="44" spans="1:20" ht="14.25">
      <c r="A44" s="41"/>
      <c r="B44" s="111">
        <v>11</v>
      </c>
      <c r="C44" s="90" t="s">
        <v>83</v>
      </c>
      <c r="D44" s="91" t="s">
        <v>84</v>
      </c>
      <c r="E44" s="92">
        <v>1992</v>
      </c>
      <c r="F44" s="92" t="s">
        <v>16</v>
      </c>
      <c r="G44" s="93" t="s">
        <v>17</v>
      </c>
      <c r="H44" s="168"/>
      <c r="I44" s="92"/>
      <c r="J44" s="92">
        <v>63</v>
      </c>
      <c r="K44" s="92"/>
      <c r="L44" s="92"/>
      <c r="M44" s="95"/>
      <c r="N44" s="96">
        <f>SUM(H44:M44)</f>
        <v>63</v>
      </c>
      <c r="O44" s="43"/>
      <c r="P44" s="43"/>
      <c r="Q44" s="43"/>
      <c r="R44" s="43"/>
      <c r="S44" s="43"/>
      <c r="T44" s="43"/>
    </row>
    <row r="45" spans="1:20" ht="14.25">
      <c r="A45" s="41"/>
      <c r="B45" s="111">
        <v>12</v>
      </c>
      <c r="C45" s="32" t="s">
        <v>274</v>
      </c>
      <c r="D45" s="33" t="s">
        <v>275</v>
      </c>
      <c r="E45" s="34">
        <v>1988</v>
      </c>
      <c r="F45" s="34" t="s">
        <v>10</v>
      </c>
      <c r="G45" s="35" t="s">
        <v>11</v>
      </c>
      <c r="H45" s="28">
        <v>0</v>
      </c>
      <c r="I45" s="26"/>
      <c r="J45" s="26"/>
      <c r="K45" s="26">
        <v>63</v>
      </c>
      <c r="L45" s="26"/>
      <c r="M45" s="29"/>
      <c r="N45" s="30">
        <f>SUM(H45:M45)</f>
        <v>63</v>
      </c>
      <c r="O45" s="43"/>
      <c r="P45" s="43"/>
      <c r="Q45" s="43"/>
      <c r="R45" s="43"/>
      <c r="S45" s="43"/>
      <c r="T45" s="43"/>
    </row>
    <row r="46" spans="1:20" ht="14.25">
      <c r="A46" s="41"/>
      <c r="B46" s="111">
        <v>13</v>
      </c>
      <c r="C46" s="90" t="s">
        <v>276</v>
      </c>
      <c r="D46" s="91" t="s">
        <v>277</v>
      </c>
      <c r="E46" s="92">
        <v>1993</v>
      </c>
      <c r="F46" s="92" t="s">
        <v>10</v>
      </c>
      <c r="G46" s="93" t="s">
        <v>11</v>
      </c>
      <c r="H46" s="141"/>
      <c r="I46" s="34"/>
      <c r="J46" s="34"/>
      <c r="K46" s="34">
        <v>50</v>
      </c>
      <c r="L46" s="34"/>
      <c r="M46" s="37"/>
      <c r="N46" s="30">
        <f>SUM(H46:M46)</f>
        <v>50</v>
      </c>
      <c r="O46" s="43"/>
      <c r="P46" s="43"/>
      <c r="Q46" s="43"/>
      <c r="R46" s="43"/>
      <c r="S46" s="43"/>
      <c r="T46" s="43"/>
    </row>
    <row r="47" spans="1:20" ht="14.25">
      <c r="A47" s="41"/>
      <c r="B47" s="111">
        <v>14</v>
      </c>
      <c r="C47" s="24" t="s">
        <v>73</v>
      </c>
      <c r="D47" s="25" t="s">
        <v>85</v>
      </c>
      <c r="E47" s="26">
        <v>1985</v>
      </c>
      <c r="F47" s="26" t="s">
        <v>29</v>
      </c>
      <c r="G47" s="27" t="s">
        <v>30</v>
      </c>
      <c r="H47" s="28"/>
      <c r="I47" s="26">
        <v>0</v>
      </c>
      <c r="J47" s="26">
        <v>39</v>
      </c>
      <c r="K47" s="26"/>
      <c r="L47" s="26"/>
      <c r="M47" s="29"/>
      <c r="N47" s="30">
        <f>SUM(H47:M47)</f>
        <v>39</v>
      </c>
      <c r="O47" s="43"/>
      <c r="P47" s="43"/>
      <c r="Q47" s="43"/>
      <c r="R47" s="43"/>
      <c r="S47" s="43"/>
      <c r="T47" s="43"/>
    </row>
    <row r="48" spans="1:14" s="43" customFormat="1" ht="14.25" hidden="1">
      <c r="A48" s="41"/>
      <c r="B48" s="332">
        <v>15</v>
      </c>
      <c r="C48" s="97" t="s">
        <v>88</v>
      </c>
      <c r="D48" s="98" t="s">
        <v>89</v>
      </c>
      <c r="E48" s="26">
        <v>1979</v>
      </c>
      <c r="F48" s="26" t="s">
        <v>10</v>
      </c>
      <c r="G48" s="27" t="s">
        <v>11</v>
      </c>
      <c r="H48" s="28"/>
      <c r="I48" s="26"/>
      <c r="J48" s="26"/>
      <c r="K48" s="26"/>
      <c r="L48" s="26"/>
      <c r="M48" s="29"/>
      <c r="N48" s="30">
        <f>SUM(H48:M48)</f>
        <v>0</v>
      </c>
    </row>
    <row r="49" spans="1:20" ht="14.25">
      <c r="A49" s="41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 ht="14.25">
      <c r="A50" s="41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:20" ht="14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:20" ht="14.25">
      <c r="A52" s="4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0" ht="14.25">
      <c r="A53" s="4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0" ht="14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:20" ht="14.25">
      <c r="A55" s="4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1:20" ht="14.25">
      <c r="A56" s="41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1:20" ht="14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:20" ht="14.25">
      <c r="A58" s="4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0" ht="14.25">
      <c r="A59" s="4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20" ht="14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1:20" ht="14.25">
      <c r="A61" s="41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1:20" ht="14.25">
      <c r="A62" s="41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1:20" ht="14.25">
      <c r="A63" s="41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1:20" ht="14.25">
      <c r="A64" s="41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1:20" ht="14.25">
      <c r="A65" s="41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1:20" ht="14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1:20" ht="14.25">
      <c r="A67" s="41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1:20" ht="14.25">
      <c r="A68" s="41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1:20" ht="14.25">
      <c r="A69" s="41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1:20" ht="14.25">
      <c r="A70" s="41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1:20" ht="14.25">
      <c r="A71" s="41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4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1:20" ht="14.25">
      <c r="A73" s="41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1:20" ht="14.25">
      <c r="A74" s="41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4.25">
      <c r="A75" s="41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4.25">
      <c r="A76" s="41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4.25">
      <c r="A77" s="41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4.25">
      <c r="A78" s="41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4.25">
      <c r="A79" s="41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4.25">
      <c r="A80" s="41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4.25">
      <c r="A81" s="41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4.25">
      <c r="A82" s="41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4.25">
      <c r="A83" s="41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4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4.25">
      <c r="A85" s="41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4.25">
      <c r="A86" s="41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4.25">
      <c r="A87" s="41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4.25">
      <c r="A88" s="41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</sheetData>
  <sheetProtection selectLockedCells="1" selectUnlockedCells="1"/>
  <printOptions/>
  <pageMargins left="0.14027777777777778" right="0.14027777777777778" top="0.2" bottom="0.1798611111111111" header="0.5118055555555555" footer="0.5118055555555555"/>
  <pageSetup horizontalDpi="300" verticalDpi="3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showGridLines="0" zoomScale="80" zoomScaleNormal="80" zoomScalePageLayoutView="0" workbookViewId="0" topLeftCell="A1">
      <selection activeCell="B41" sqref="B41"/>
    </sheetView>
  </sheetViews>
  <sheetFormatPr defaultColWidth="9.140625" defaultRowHeight="12.75"/>
  <cols>
    <col min="1" max="1" width="5.57421875" style="113" customWidth="1"/>
    <col min="2" max="2" width="9.140625" style="114" customWidth="1"/>
    <col min="3" max="3" width="15.7109375" style="114" customWidth="1"/>
    <col min="4" max="4" width="16.7109375" style="114" customWidth="1"/>
    <col min="5" max="5" width="9.7109375" style="114" customWidth="1"/>
    <col min="6" max="7" width="12.7109375" style="114" customWidth="1"/>
    <col min="8" max="13" width="9.140625" style="114" customWidth="1"/>
    <col min="14" max="14" width="10.7109375" style="114" customWidth="1"/>
    <col min="15" max="16384" width="9.140625" style="114" customWidth="1"/>
  </cols>
  <sheetData>
    <row r="1" spans="1:20" ht="14.25">
      <c r="A1" s="41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15"/>
      <c r="P1" s="115"/>
      <c r="Q1" s="115"/>
      <c r="R1" s="115"/>
      <c r="S1" s="115"/>
      <c r="T1" s="115"/>
    </row>
    <row r="2" spans="1:20" ht="14.25" hidden="1">
      <c r="A2" s="41"/>
      <c r="B2" s="116" t="s">
        <v>90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15"/>
      <c r="P2" s="115"/>
      <c r="Q2" s="115"/>
      <c r="R2" s="115"/>
      <c r="S2" s="115"/>
      <c r="T2" s="115"/>
    </row>
    <row r="3" spans="1:20" ht="14.25" hidden="1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15"/>
      <c r="P3" s="115"/>
      <c r="Q3" s="115"/>
      <c r="R3" s="115"/>
      <c r="S3" s="115"/>
      <c r="T3" s="115"/>
    </row>
    <row r="4" spans="1:20" s="124" customFormat="1" ht="14.25" hidden="1">
      <c r="A4" s="117"/>
      <c r="B4" s="118" t="s">
        <v>91</v>
      </c>
      <c r="C4" s="119"/>
      <c r="D4" s="120"/>
      <c r="E4" s="302">
        <v>40936</v>
      </c>
      <c r="F4" s="302"/>
      <c r="G4" s="121"/>
      <c r="H4" s="302"/>
      <c r="I4" s="302"/>
      <c r="J4" s="122"/>
      <c r="K4" s="122"/>
      <c r="L4" s="122"/>
      <c r="M4" s="122"/>
      <c r="N4" s="122"/>
      <c r="O4" s="123"/>
      <c r="P4" s="123"/>
      <c r="Q4" s="123"/>
      <c r="R4" s="123"/>
      <c r="S4" s="123"/>
      <c r="T4" s="123"/>
    </row>
    <row r="5" spans="1:20" s="124" customFormat="1" ht="14.25" hidden="1">
      <c r="A5" s="117"/>
      <c r="B5" s="118" t="s">
        <v>92</v>
      </c>
      <c r="C5" s="118"/>
      <c r="D5" s="120"/>
      <c r="E5" s="302">
        <v>40964</v>
      </c>
      <c r="F5" s="302"/>
      <c r="G5" s="121"/>
      <c r="H5" s="302"/>
      <c r="I5" s="302"/>
      <c r="J5" s="122"/>
      <c r="K5" s="122"/>
      <c r="L5" s="122"/>
      <c r="M5" s="122"/>
      <c r="N5" s="122"/>
      <c r="O5" s="123"/>
      <c r="P5" s="123"/>
      <c r="Q5" s="123"/>
      <c r="R5" s="123"/>
      <c r="S5" s="123"/>
      <c r="T5" s="123"/>
    </row>
    <row r="6" spans="1:20" s="124" customFormat="1" ht="14.25" hidden="1">
      <c r="A6" s="117"/>
      <c r="B6" s="119" t="s">
        <v>93</v>
      </c>
      <c r="C6" s="118"/>
      <c r="D6" s="120"/>
      <c r="E6" s="302">
        <v>40985</v>
      </c>
      <c r="F6" s="302"/>
      <c r="G6" s="121"/>
      <c r="H6" s="302"/>
      <c r="I6" s="302"/>
      <c r="J6" s="122"/>
      <c r="K6" s="122"/>
      <c r="L6" s="122"/>
      <c r="M6" s="122"/>
      <c r="N6" s="122"/>
      <c r="O6" s="123"/>
      <c r="P6" s="123"/>
      <c r="Q6" s="123"/>
      <c r="R6" s="123"/>
      <c r="S6" s="123"/>
      <c r="T6" s="123"/>
    </row>
    <row r="7" spans="1:20" s="124" customFormat="1" ht="14.25" hidden="1">
      <c r="A7" s="117"/>
      <c r="B7" s="118" t="s">
        <v>92</v>
      </c>
      <c r="C7" s="118"/>
      <c r="D7" s="120"/>
      <c r="E7" s="302">
        <v>41195</v>
      </c>
      <c r="F7" s="302"/>
      <c r="G7" s="121"/>
      <c r="H7" s="302"/>
      <c r="I7" s="302"/>
      <c r="J7" s="122"/>
      <c r="K7" s="122"/>
      <c r="L7" s="122"/>
      <c r="M7" s="122"/>
      <c r="N7" s="122"/>
      <c r="O7" s="123"/>
      <c r="P7" s="123"/>
      <c r="Q7" s="123"/>
      <c r="R7" s="123"/>
      <c r="S7" s="123"/>
      <c r="T7" s="123"/>
    </row>
    <row r="8" spans="1:20" s="124" customFormat="1" ht="14.25" hidden="1">
      <c r="A8" s="117"/>
      <c r="B8" s="119" t="s">
        <v>93</v>
      </c>
      <c r="C8" s="118"/>
      <c r="D8" s="120"/>
      <c r="E8" s="302">
        <v>41223</v>
      </c>
      <c r="F8" s="302"/>
      <c r="G8" s="121"/>
      <c r="H8" s="302"/>
      <c r="I8" s="302"/>
      <c r="J8" s="122"/>
      <c r="K8" s="122"/>
      <c r="L8" s="122"/>
      <c r="M8" s="122"/>
      <c r="N8" s="122"/>
      <c r="O8" s="123"/>
      <c r="P8" s="123"/>
      <c r="Q8" s="123"/>
      <c r="R8" s="123"/>
      <c r="S8" s="123"/>
      <c r="T8" s="123"/>
    </row>
    <row r="9" spans="1:20" s="74" customFormat="1" ht="14.25" hidden="1">
      <c r="A9" s="3"/>
      <c r="B9" s="125" t="s">
        <v>91</v>
      </c>
      <c r="C9" s="126"/>
      <c r="D9" s="127"/>
      <c r="E9" s="303">
        <v>41251</v>
      </c>
      <c r="F9" s="303"/>
      <c r="G9" s="128"/>
      <c r="H9" s="303"/>
      <c r="I9" s="303"/>
      <c r="J9" s="4"/>
      <c r="K9" s="4"/>
      <c r="L9" s="4"/>
      <c r="M9" s="4"/>
      <c r="N9" s="4"/>
      <c r="O9" s="73"/>
      <c r="P9" s="73"/>
      <c r="Q9" s="73"/>
      <c r="R9" s="73"/>
      <c r="S9" s="73"/>
      <c r="T9" s="73"/>
    </row>
    <row r="10" spans="1:20" ht="14.25" hidden="1">
      <c r="A10" s="41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15"/>
      <c r="P10" s="115"/>
      <c r="Q10" s="115"/>
      <c r="R10" s="115"/>
      <c r="S10" s="115"/>
      <c r="T10" s="115"/>
    </row>
    <row r="11" spans="1:20" ht="14.25">
      <c r="A11" s="41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115"/>
      <c r="P11" s="115"/>
      <c r="Q11" s="115"/>
      <c r="R11" s="115"/>
      <c r="S11" s="115"/>
      <c r="T11" s="115"/>
    </row>
    <row r="12" spans="1:20" ht="14.25">
      <c r="A12" s="41"/>
      <c r="B12" s="86" t="s">
        <v>94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15"/>
      <c r="P12" s="115"/>
      <c r="Q12" s="115"/>
      <c r="R12" s="115"/>
      <c r="S12" s="115"/>
      <c r="T12" s="115"/>
    </row>
    <row r="13" spans="1:20" ht="14.25">
      <c r="A13" s="41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15"/>
      <c r="P13" s="115"/>
      <c r="Q13" s="115"/>
      <c r="R13" s="115"/>
      <c r="S13" s="115"/>
      <c r="T13" s="115"/>
    </row>
    <row r="14" spans="1:20" ht="14.25">
      <c r="A14" s="41"/>
      <c r="B14" s="12" t="s">
        <v>1</v>
      </c>
      <c r="C14" s="129" t="s">
        <v>2</v>
      </c>
      <c r="D14" s="130" t="s">
        <v>3</v>
      </c>
      <c r="E14" s="130" t="s">
        <v>4</v>
      </c>
      <c r="F14" s="130" t="s">
        <v>5</v>
      </c>
      <c r="G14" s="131" t="s">
        <v>6</v>
      </c>
      <c r="H14" s="129">
        <v>1</v>
      </c>
      <c r="I14" s="130">
        <v>2</v>
      </c>
      <c r="J14" s="130">
        <v>3</v>
      </c>
      <c r="K14" s="130">
        <v>4</v>
      </c>
      <c r="L14" s="130">
        <v>5</v>
      </c>
      <c r="M14" s="132">
        <v>6</v>
      </c>
      <c r="N14" s="12" t="s">
        <v>7</v>
      </c>
      <c r="O14" s="115"/>
      <c r="P14" s="115"/>
      <c r="Q14" s="115"/>
      <c r="R14" s="115"/>
      <c r="S14" s="115"/>
      <c r="T14" s="115"/>
    </row>
    <row r="15" spans="1:22" s="74" customFormat="1" ht="14.25">
      <c r="A15" s="89"/>
      <c r="B15" s="20">
        <v>1</v>
      </c>
      <c r="C15" s="133" t="s">
        <v>54</v>
      </c>
      <c r="D15" s="40" t="s">
        <v>97</v>
      </c>
      <c r="E15" s="26">
        <v>1997</v>
      </c>
      <c r="F15" s="26" t="s">
        <v>10</v>
      </c>
      <c r="G15" s="27" t="s">
        <v>11</v>
      </c>
      <c r="H15" s="101">
        <v>79</v>
      </c>
      <c r="I15" s="26">
        <v>89</v>
      </c>
      <c r="J15" s="26">
        <v>89</v>
      </c>
      <c r="K15" s="26">
        <v>100</v>
      </c>
      <c r="L15" s="26"/>
      <c r="M15" s="29"/>
      <c r="N15" s="30">
        <f>SUM(H15:M15)</f>
        <v>357</v>
      </c>
      <c r="O15" s="73"/>
      <c r="P15" s="21"/>
      <c r="Q15" s="21"/>
      <c r="R15" s="21"/>
      <c r="S15" s="21"/>
      <c r="T15" s="21"/>
      <c r="U15" s="22"/>
      <c r="V15" s="22"/>
    </row>
    <row r="16" spans="1:22" s="74" customFormat="1" ht="14.25">
      <c r="A16" s="89"/>
      <c r="B16" s="96">
        <v>2</v>
      </c>
      <c r="C16" s="333" t="s">
        <v>98</v>
      </c>
      <c r="D16" s="334" t="s">
        <v>99</v>
      </c>
      <c r="E16" s="335">
        <v>1998</v>
      </c>
      <c r="F16" s="335" t="s">
        <v>29</v>
      </c>
      <c r="G16" s="336" t="s">
        <v>38</v>
      </c>
      <c r="H16" s="337">
        <v>100</v>
      </c>
      <c r="I16" s="335">
        <v>100</v>
      </c>
      <c r="J16" s="335"/>
      <c r="K16" s="335">
        <v>89</v>
      </c>
      <c r="L16" s="335"/>
      <c r="M16" s="338"/>
      <c r="N16" s="331">
        <f>SUM(H16:M16)</f>
        <v>289</v>
      </c>
      <c r="O16" s="73"/>
      <c r="P16" s="21"/>
      <c r="Q16" s="21"/>
      <c r="R16" s="21"/>
      <c r="S16" s="21"/>
      <c r="T16" s="21"/>
      <c r="U16" s="134"/>
      <c r="V16" s="22"/>
    </row>
    <row r="17" spans="1:22" s="74" customFormat="1" ht="14.25">
      <c r="A17" s="38"/>
      <c r="B17" s="30">
        <v>3</v>
      </c>
      <c r="C17" s="308" t="s">
        <v>95</v>
      </c>
      <c r="D17" s="309" t="s">
        <v>96</v>
      </c>
      <c r="E17" s="99">
        <v>1996</v>
      </c>
      <c r="F17" s="99" t="s">
        <v>10</v>
      </c>
      <c r="G17" s="100" t="s">
        <v>11</v>
      </c>
      <c r="H17" s="189">
        <v>89</v>
      </c>
      <c r="I17" s="99">
        <v>79</v>
      </c>
      <c r="J17" s="99">
        <v>100</v>
      </c>
      <c r="K17" s="99"/>
      <c r="L17" s="99"/>
      <c r="M17" s="188"/>
      <c r="N17" s="96">
        <f>SUM(H17:M17)</f>
        <v>268</v>
      </c>
      <c r="O17" s="73"/>
      <c r="P17" s="21"/>
      <c r="Q17" s="21"/>
      <c r="R17" s="21"/>
      <c r="S17" s="21"/>
      <c r="T17" s="21"/>
      <c r="U17" s="22"/>
      <c r="V17" s="22"/>
    </row>
    <row r="18" spans="1:20" s="74" customFormat="1" ht="14.25">
      <c r="A18" s="3"/>
      <c r="B18" s="96">
        <v>4</v>
      </c>
      <c r="C18" s="140" t="s">
        <v>100</v>
      </c>
      <c r="D18" s="33" t="s">
        <v>101</v>
      </c>
      <c r="E18" s="34">
        <v>1998</v>
      </c>
      <c r="F18" s="34" t="s">
        <v>29</v>
      </c>
      <c r="G18" s="35" t="s">
        <v>38</v>
      </c>
      <c r="H18" s="141">
        <v>44</v>
      </c>
      <c r="I18" s="34">
        <v>71</v>
      </c>
      <c r="J18" s="34">
        <v>50</v>
      </c>
      <c r="K18" s="34">
        <v>71</v>
      </c>
      <c r="L18" s="34"/>
      <c r="M18" s="37"/>
      <c r="N18" s="30">
        <f>SUM(H18:M18)</f>
        <v>236</v>
      </c>
      <c r="O18" s="73"/>
      <c r="P18" s="73"/>
      <c r="Q18" s="73"/>
      <c r="R18" s="73"/>
      <c r="S18" s="73"/>
      <c r="T18" s="73"/>
    </row>
    <row r="19" spans="1:20" ht="14.25">
      <c r="A19" s="43"/>
      <c r="B19" s="30">
        <v>5</v>
      </c>
      <c r="C19" s="32" t="s">
        <v>104</v>
      </c>
      <c r="D19" s="33" t="s">
        <v>105</v>
      </c>
      <c r="E19" s="34">
        <v>1998</v>
      </c>
      <c r="F19" s="34" t="s">
        <v>29</v>
      </c>
      <c r="G19" s="35" t="s">
        <v>38</v>
      </c>
      <c r="H19" s="36">
        <v>56</v>
      </c>
      <c r="I19" s="34"/>
      <c r="J19" s="34">
        <v>79</v>
      </c>
      <c r="K19" s="34">
        <v>50</v>
      </c>
      <c r="L19" s="34"/>
      <c r="M19" s="37"/>
      <c r="N19" s="30">
        <f>SUM(H19:M19)</f>
        <v>185</v>
      </c>
      <c r="O19" s="43"/>
      <c r="P19" s="43"/>
      <c r="Q19" s="43"/>
      <c r="R19" s="43"/>
      <c r="S19" s="43"/>
      <c r="T19" s="43"/>
    </row>
    <row r="20" spans="1:20" s="74" customFormat="1" ht="14.25">
      <c r="A20" s="3"/>
      <c r="B20" s="96">
        <v>6</v>
      </c>
      <c r="C20" s="146" t="s">
        <v>108</v>
      </c>
      <c r="D20" s="25" t="s">
        <v>109</v>
      </c>
      <c r="E20" s="34">
        <v>1998</v>
      </c>
      <c r="F20" s="34" t="s">
        <v>10</v>
      </c>
      <c r="G20" s="35" t="s">
        <v>11</v>
      </c>
      <c r="H20" s="141">
        <v>39</v>
      </c>
      <c r="I20" s="34"/>
      <c r="J20" s="34">
        <v>56</v>
      </c>
      <c r="K20" s="34">
        <v>56</v>
      </c>
      <c r="L20" s="34"/>
      <c r="M20" s="37"/>
      <c r="N20" s="30">
        <f>SUM(H20:M20)</f>
        <v>151</v>
      </c>
      <c r="O20" s="73"/>
      <c r="P20" s="73"/>
      <c r="Q20" s="73"/>
      <c r="R20" s="73"/>
      <c r="S20" s="73"/>
      <c r="T20" s="73"/>
    </row>
    <row r="21" spans="1:20" s="74" customFormat="1" ht="14.25">
      <c r="A21" s="3"/>
      <c r="B21" s="30">
        <v>7</v>
      </c>
      <c r="C21" s="133" t="s">
        <v>102</v>
      </c>
      <c r="D21" s="40" t="s">
        <v>103</v>
      </c>
      <c r="E21" s="26">
        <v>1997</v>
      </c>
      <c r="F21" s="26" t="s">
        <v>16</v>
      </c>
      <c r="G21" s="27" t="s">
        <v>22</v>
      </c>
      <c r="H21" s="101">
        <v>71</v>
      </c>
      <c r="I21" s="26"/>
      <c r="J21" s="26">
        <v>71</v>
      </c>
      <c r="K21" s="26"/>
      <c r="L21" s="26"/>
      <c r="M21" s="29"/>
      <c r="N21" s="30">
        <f>SUM(H21:M21)</f>
        <v>142</v>
      </c>
      <c r="O21" s="73"/>
      <c r="P21" s="73"/>
      <c r="Q21" s="73"/>
      <c r="R21" s="73"/>
      <c r="S21" s="73"/>
      <c r="T21" s="73"/>
    </row>
    <row r="22" spans="1:20" s="74" customFormat="1" ht="14.25">
      <c r="A22" s="3"/>
      <c r="B22" s="96">
        <v>8</v>
      </c>
      <c r="C22" s="39" t="s">
        <v>106</v>
      </c>
      <c r="D22" s="40" t="s">
        <v>107</v>
      </c>
      <c r="E22" s="26">
        <v>1998</v>
      </c>
      <c r="F22" s="26" t="s">
        <v>16</v>
      </c>
      <c r="G22" s="27" t="s">
        <v>22</v>
      </c>
      <c r="H22" s="28"/>
      <c r="I22" s="26">
        <v>63</v>
      </c>
      <c r="J22" s="26">
        <v>39</v>
      </c>
      <c r="K22" s="26"/>
      <c r="L22" s="26"/>
      <c r="M22" s="29"/>
      <c r="N22" s="30">
        <f>SUM(H22:M22)</f>
        <v>102</v>
      </c>
      <c r="O22" s="73"/>
      <c r="P22" s="73"/>
      <c r="Q22" s="73"/>
      <c r="R22" s="73"/>
      <c r="S22" s="73"/>
      <c r="T22" s="73"/>
    </row>
    <row r="23" spans="1:20" s="74" customFormat="1" ht="14.25">
      <c r="A23" s="3"/>
      <c r="B23" s="30">
        <v>9</v>
      </c>
      <c r="C23" s="142" t="s">
        <v>110</v>
      </c>
      <c r="D23" s="143" t="s">
        <v>111</v>
      </c>
      <c r="E23" s="34">
        <v>1999</v>
      </c>
      <c r="F23" s="34" t="s">
        <v>10</v>
      </c>
      <c r="G23" s="35" t="s">
        <v>11</v>
      </c>
      <c r="H23" s="36">
        <v>50</v>
      </c>
      <c r="I23" s="34"/>
      <c r="J23" s="34">
        <v>44</v>
      </c>
      <c r="K23" s="34"/>
      <c r="L23" s="34"/>
      <c r="M23" s="37"/>
      <c r="N23" s="30">
        <f>SUM(H23:M23)</f>
        <v>94</v>
      </c>
      <c r="O23" s="73"/>
      <c r="P23" s="73"/>
      <c r="Q23" s="73"/>
      <c r="R23" s="73"/>
      <c r="S23" s="73"/>
      <c r="T23" s="73"/>
    </row>
    <row r="24" spans="1:20" s="145" customFormat="1" ht="14.25">
      <c r="A24" s="45"/>
      <c r="B24" s="96">
        <v>10</v>
      </c>
      <c r="C24" s="144" t="s">
        <v>54</v>
      </c>
      <c r="D24" s="143" t="s">
        <v>112</v>
      </c>
      <c r="E24" s="34">
        <v>1998</v>
      </c>
      <c r="F24" s="34" t="s">
        <v>16</v>
      </c>
      <c r="G24" s="35" t="s">
        <v>22</v>
      </c>
      <c r="H24" s="141">
        <v>0</v>
      </c>
      <c r="I24" s="34">
        <v>56</v>
      </c>
      <c r="J24" s="34">
        <v>35</v>
      </c>
      <c r="K24" s="34"/>
      <c r="L24" s="34"/>
      <c r="M24" s="37"/>
      <c r="N24" s="30">
        <f>SUM(H24:M24)</f>
        <v>91</v>
      </c>
      <c r="O24" s="45"/>
      <c r="P24" s="45"/>
      <c r="Q24" s="45"/>
      <c r="R24" s="45"/>
      <c r="S24" s="45"/>
      <c r="T24" s="45"/>
    </row>
    <row r="25" spans="1:20" ht="14.25">
      <c r="A25" s="43"/>
      <c r="B25" s="320">
        <v>11</v>
      </c>
      <c r="C25" s="133" t="s">
        <v>129</v>
      </c>
      <c r="D25" s="40" t="s">
        <v>130</v>
      </c>
      <c r="E25" s="26">
        <v>1997</v>
      </c>
      <c r="F25" s="26" t="s">
        <v>16</v>
      </c>
      <c r="G25" s="27" t="s">
        <v>22</v>
      </c>
      <c r="H25" s="101"/>
      <c r="I25" s="26"/>
      <c r="J25" s="26"/>
      <c r="K25" s="26">
        <v>79</v>
      </c>
      <c r="L25" s="26"/>
      <c r="M25" s="29"/>
      <c r="N25" s="30">
        <f>SUM(H25:M25)</f>
        <v>79</v>
      </c>
      <c r="O25" s="43"/>
      <c r="P25" s="43"/>
      <c r="Q25" s="43"/>
      <c r="R25" s="43"/>
      <c r="S25" s="43"/>
      <c r="T25" s="43"/>
    </row>
    <row r="26" spans="1:20" s="110" customFormat="1" ht="14.25">
      <c r="A26" s="3"/>
      <c r="B26" s="30">
        <v>12</v>
      </c>
      <c r="C26" s="146" t="s">
        <v>113</v>
      </c>
      <c r="D26" s="25" t="s">
        <v>114</v>
      </c>
      <c r="E26" s="34">
        <v>1998</v>
      </c>
      <c r="F26" s="34" t="s">
        <v>16</v>
      </c>
      <c r="G26" s="35" t="s">
        <v>22</v>
      </c>
      <c r="H26" s="141">
        <v>63</v>
      </c>
      <c r="I26" s="34"/>
      <c r="J26" s="34"/>
      <c r="K26" s="34"/>
      <c r="L26" s="34"/>
      <c r="M26" s="37"/>
      <c r="N26" s="30">
        <f>SUM(H26:M26)</f>
        <v>63</v>
      </c>
      <c r="O26" s="73"/>
      <c r="P26" s="73"/>
      <c r="Q26" s="73"/>
      <c r="R26" s="73"/>
      <c r="S26" s="73"/>
      <c r="T26" s="73"/>
    </row>
    <row r="27" spans="1:20" s="148" customFormat="1" ht="14.25">
      <c r="A27" s="147"/>
      <c r="B27" s="42">
        <v>13</v>
      </c>
      <c r="C27" s="39" t="s">
        <v>49</v>
      </c>
      <c r="D27" s="40" t="s">
        <v>115</v>
      </c>
      <c r="E27" s="26">
        <v>1996</v>
      </c>
      <c r="F27" s="26" t="s">
        <v>16</v>
      </c>
      <c r="G27" s="27" t="s">
        <v>22</v>
      </c>
      <c r="H27" s="28"/>
      <c r="I27" s="26"/>
      <c r="J27" s="26">
        <v>63</v>
      </c>
      <c r="K27" s="26"/>
      <c r="L27" s="26"/>
      <c r="M27" s="29"/>
      <c r="N27" s="30">
        <f>SUM(H27:M27)</f>
        <v>63</v>
      </c>
      <c r="O27" s="147"/>
      <c r="P27" s="147"/>
      <c r="Q27" s="147"/>
      <c r="R27" s="147"/>
      <c r="S27" s="147"/>
      <c r="T27" s="147"/>
    </row>
    <row r="28" spans="1:20" s="151" customFormat="1" ht="14.25">
      <c r="A28" s="149"/>
      <c r="B28" s="30">
        <v>14</v>
      </c>
      <c r="C28" s="133" t="s">
        <v>217</v>
      </c>
      <c r="D28" s="40" t="s">
        <v>278</v>
      </c>
      <c r="E28" s="26">
        <v>1996</v>
      </c>
      <c r="F28" s="26" t="s">
        <v>10</v>
      </c>
      <c r="G28" s="27" t="s">
        <v>11</v>
      </c>
      <c r="H28" s="101"/>
      <c r="I28" s="26"/>
      <c r="J28" s="26"/>
      <c r="K28" s="26">
        <v>63</v>
      </c>
      <c r="L28" s="26"/>
      <c r="M28" s="29"/>
      <c r="N28" s="30">
        <f>SUM(H28:M28)</f>
        <v>63</v>
      </c>
      <c r="O28" s="150"/>
      <c r="P28" s="150"/>
      <c r="Q28" s="150"/>
      <c r="R28" s="150"/>
      <c r="S28" s="150"/>
      <c r="T28" s="150"/>
    </row>
    <row r="29" spans="1:20" s="151" customFormat="1" ht="14.25">
      <c r="A29" s="149"/>
      <c r="B29" s="30">
        <v>15</v>
      </c>
      <c r="C29" s="133" t="s">
        <v>279</v>
      </c>
      <c r="D29" s="40" t="s">
        <v>280</v>
      </c>
      <c r="E29" s="26">
        <v>1996</v>
      </c>
      <c r="F29" s="26" t="s">
        <v>16</v>
      </c>
      <c r="G29" s="27" t="s">
        <v>281</v>
      </c>
      <c r="H29" s="101"/>
      <c r="I29" s="26"/>
      <c r="J29" s="26"/>
      <c r="K29" s="26">
        <v>44</v>
      </c>
      <c r="L29" s="26"/>
      <c r="M29" s="29"/>
      <c r="N29" s="30">
        <f>SUM(H29:M29)</f>
        <v>44</v>
      </c>
      <c r="O29" s="150"/>
      <c r="P29" s="150"/>
      <c r="Q29" s="150"/>
      <c r="R29" s="150"/>
      <c r="S29" s="150"/>
      <c r="T29" s="150"/>
    </row>
    <row r="30" spans="1:20" s="148" customFormat="1" ht="14.25">
      <c r="A30" s="147"/>
      <c r="B30" s="42">
        <v>16</v>
      </c>
      <c r="C30" s="39" t="s">
        <v>282</v>
      </c>
      <c r="D30" s="40" t="s">
        <v>283</v>
      </c>
      <c r="E30" s="26">
        <v>1996</v>
      </c>
      <c r="F30" s="26" t="s">
        <v>16</v>
      </c>
      <c r="G30" s="27" t="s">
        <v>22</v>
      </c>
      <c r="H30" s="28"/>
      <c r="I30" s="26"/>
      <c r="J30" s="26"/>
      <c r="K30" s="26">
        <v>39</v>
      </c>
      <c r="L30" s="26"/>
      <c r="M30" s="29"/>
      <c r="N30" s="30">
        <f>SUM(H30:M30)</f>
        <v>39</v>
      </c>
      <c r="O30" s="147"/>
      <c r="P30" s="147"/>
      <c r="Q30" s="147"/>
      <c r="R30" s="147"/>
      <c r="S30" s="147"/>
      <c r="T30" s="147"/>
    </row>
    <row r="31" spans="1:20" s="151" customFormat="1" ht="14.25" hidden="1">
      <c r="A31" s="149"/>
      <c r="B31" s="96"/>
      <c r="C31" s="308" t="s">
        <v>116</v>
      </c>
      <c r="D31" s="309" t="s">
        <v>117</v>
      </c>
      <c r="E31" s="99">
        <v>1996</v>
      </c>
      <c r="F31" s="99" t="s">
        <v>16</v>
      </c>
      <c r="G31" s="100" t="s">
        <v>22</v>
      </c>
      <c r="H31" s="189"/>
      <c r="I31" s="99"/>
      <c r="J31" s="99"/>
      <c r="K31" s="99"/>
      <c r="L31" s="99"/>
      <c r="M31" s="188"/>
      <c r="N31" s="30">
        <f>SUM(H31:M31)</f>
        <v>0</v>
      </c>
      <c r="O31" s="150"/>
      <c r="P31" s="150"/>
      <c r="Q31" s="150"/>
      <c r="R31" s="150"/>
      <c r="S31" s="150"/>
      <c r="T31" s="150"/>
    </row>
    <row r="32" spans="1:20" s="151" customFormat="1" ht="14.25" hidden="1">
      <c r="A32" s="149"/>
      <c r="B32" s="30"/>
      <c r="C32" s="133" t="s">
        <v>118</v>
      </c>
      <c r="D32" s="40" t="s">
        <v>119</v>
      </c>
      <c r="E32" s="26">
        <v>1997</v>
      </c>
      <c r="F32" s="26" t="s">
        <v>16</v>
      </c>
      <c r="G32" s="27" t="s">
        <v>22</v>
      </c>
      <c r="H32" s="101"/>
      <c r="I32" s="26"/>
      <c r="J32" s="26"/>
      <c r="K32" s="26"/>
      <c r="L32" s="26"/>
      <c r="M32" s="29"/>
      <c r="N32" s="30">
        <f>SUM(H32:M32)</f>
        <v>0</v>
      </c>
      <c r="O32" s="150"/>
      <c r="P32" s="150"/>
      <c r="Q32" s="150"/>
      <c r="R32" s="150"/>
      <c r="S32" s="150"/>
      <c r="T32" s="150"/>
    </row>
    <row r="33" spans="1:20" s="151" customFormat="1" ht="14.25" hidden="1">
      <c r="A33" s="149"/>
      <c r="B33" s="30"/>
      <c r="C33" s="133" t="s">
        <v>120</v>
      </c>
      <c r="D33" s="40" t="s">
        <v>44</v>
      </c>
      <c r="E33" s="26">
        <v>1996</v>
      </c>
      <c r="F33" s="26" t="s">
        <v>10</v>
      </c>
      <c r="G33" s="27" t="s">
        <v>11</v>
      </c>
      <c r="H33" s="101"/>
      <c r="I33" s="26"/>
      <c r="J33" s="26"/>
      <c r="K33" s="26"/>
      <c r="L33" s="26"/>
      <c r="M33" s="29"/>
      <c r="N33" s="30">
        <f>SUM(H33:M33)</f>
        <v>0</v>
      </c>
      <c r="O33" s="150"/>
      <c r="P33" s="150"/>
      <c r="Q33" s="150"/>
      <c r="R33" s="150"/>
      <c r="S33" s="150"/>
      <c r="T33" s="150"/>
    </row>
    <row r="34" spans="1:20" s="151" customFormat="1" ht="14.25" hidden="1">
      <c r="A34" s="149"/>
      <c r="B34" s="310"/>
      <c r="C34" s="311" t="s">
        <v>121</v>
      </c>
      <c r="D34" s="312" t="s">
        <v>122</v>
      </c>
      <c r="E34" s="313">
        <v>1996</v>
      </c>
      <c r="F34" s="313" t="s">
        <v>29</v>
      </c>
      <c r="G34" s="314" t="s">
        <v>38</v>
      </c>
      <c r="H34" s="315"/>
      <c r="I34" s="313"/>
      <c r="J34" s="313"/>
      <c r="K34" s="313"/>
      <c r="L34" s="313"/>
      <c r="M34" s="316"/>
      <c r="N34" s="30">
        <f>SUM(H34:M34)</f>
        <v>0</v>
      </c>
      <c r="O34" s="150"/>
      <c r="P34" s="150"/>
      <c r="Q34" s="150"/>
      <c r="R34" s="150"/>
      <c r="S34" s="150"/>
      <c r="T34" s="150"/>
    </row>
    <row r="35" spans="1:20" s="151" customFormat="1" ht="14.25" hidden="1">
      <c r="A35" s="149"/>
      <c r="B35" s="310"/>
      <c r="C35" s="311" t="s">
        <v>123</v>
      </c>
      <c r="D35" s="312" t="s">
        <v>124</v>
      </c>
      <c r="E35" s="313">
        <v>1996</v>
      </c>
      <c r="F35" s="313" t="s">
        <v>29</v>
      </c>
      <c r="G35" s="314" t="s">
        <v>38</v>
      </c>
      <c r="H35" s="315"/>
      <c r="I35" s="313"/>
      <c r="J35" s="313"/>
      <c r="K35" s="313"/>
      <c r="L35" s="313"/>
      <c r="M35" s="316"/>
      <c r="N35" s="30">
        <f>SUM(H35:M35)</f>
        <v>0</v>
      </c>
      <c r="O35" s="150"/>
      <c r="P35" s="150"/>
      <c r="Q35" s="150"/>
      <c r="R35" s="150"/>
      <c r="S35" s="150"/>
      <c r="T35" s="150"/>
    </row>
    <row r="36" spans="1:20" s="151" customFormat="1" ht="14.25" hidden="1">
      <c r="A36" s="149"/>
      <c r="B36" s="310"/>
      <c r="C36" s="311" t="s">
        <v>125</v>
      </c>
      <c r="D36" s="312" t="s">
        <v>126</v>
      </c>
      <c r="E36" s="313">
        <v>1997</v>
      </c>
      <c r="F36" s="313" t="s">
        <v>10</v>
      </c>
      <c r="G36" s="314" t="s">
        <v>11</v>
      </c>
      <c r="H36" s="315"/>
      <c r="I36" s="313"/>
      <c r="J36" s="313"/>
      <c r="K36" s="313"/>
      <c r="L36" s="313"/>
      <c r="M36" s="316"/>
      <c r="N36" s="30">
        <f>SUM(H36:M36)</f>
        <v>0</v>
      </c>
      <c r="O36" s="150"/>
      <c r="P36" s="150"/>
      <c r="Q36" s="150"/>
      <c r="R36" s="150"/>
      <c r="S36" s="150"/>
      <c r="T36" s="150"/>
    </row>
    <row r="37" spans="1:20" s="151" customFormat="1" ht="14.25" hidden="1">
      <c r="A37" s="149"/>
      <c r="B37" s="310"/>
      <c r="C37" s="311" t="s">
        <v>127</v>
      </c>
      <c r="D37" s="312" t="s">
        <v>128</v>
      </c>
      <c r="E37" s="313">
        <v>1996</v>
      </c>
      <c r="F37" s="313" t="s">
        <v>29</v>
      </c>
      <c r="G37" s="314" t="s">
        <v>38</v>
      </c>
      <c r="H37" s="315"/>
      <c r="I37" s="313"/>
      <c r="J37" s="313"/>
      <c r="K37" s="313"/>
      <c r="L37" s="313"/>
      <c r="M37" s="316"/>
      <c r="N37" s="30">
        <f>SUM(H37:M37)</f>
        <v>0</v>
      </c>
      <c r="O37" s="150"/>
      <c r="P37" s="150"/>
      <c r="Q37" s="150"/>
      <c r="R37" s="150"/>
      <c r="S37" s="150"/>
      <c r="T37" s="150"/>
    </row>
    <row r="38" spans="1:20" s="151" customFormat="1" ht="14.25" hidden="1">
      <c r="A38" s="149"/>
      <c r="B38" s="310"/>
      <c r="C38" s="311" t="s">
        <v>131</v>
      </c>
      <c r="D38" s="312" t="s">
        <v>132</v>
      </c>
      <c r="E38" s="313">
        <v>1997</v>
      </c>
      <c r="F38" s="313" t="s">
        <v>29</v>
      </c>
      <c r="G38" s="314" t="s">
        <v>38</v>
      </c>
      <c r="H38" s="315"/>
      <c r="I38" s="313"/>
      <c r="J38" s="313"/>
      <c r="K38" s="313"/>
      <c r="L38" s="313"/>
      <c r="M38" s="316"/>
      <c r="N38" s="30">
        <f>SUM(H38:M38)</f>
        <v>0</v>
      </c>
      <c r="O38" s="150"/>
      <c r="P38" s="150"/>
      <c r="Q38" s="150"/>
      <c r="R38" s="150"/>
      <c r="S38" s="150"/>
      <c r="T38" s="150"/>
    </row>
    <row r="39" spans="1:20" s="151" customFormat="1" ht="14.25" hidden="1">
      <c r="A39" s="149"/>
      <c r="B39" s="30"/>
      <c r="C39" s="133" t="s">
        <v>133</v>
      </c>
      <c r="D39" s="40" t="s">
        <v>134</v>
      </c>
      <c r="E39" s="26">
        <v>1997</v>
      </c>
      <c r="F39" s="26" t="s">
        <v>29</v>
      </c>
      <c r="G39" s="27" t="s">
        <v>38</v>
      </c>
      <c r="H39" s="101"/>
      <c r="I39" s="26"/>
      <c r="J39" s="26"/>
      <c r="K39" s="26"/>
      <c r="L39" s="26"/>
      <c r="M39" s="29"/>
      <c r="N39" s="30">
        <f>SUM(H39:M39)</f>
        <v>0</v>
      </c>
      <c r="O39" s="150"/>
      <c r="P39" s="150"/>
      <c r="Q39" s="150"/>
      <c r="R39" s="150"/>
      <c r="S39" s="150"/>
      <c r="T39" s="150"/>
    </row>
    <row r="40" spans="1:20" s="110" customFormat="1" ht="14.25" hidden="1">
      <c r="A40" s="3"/>
      <c r="B40" s="109"/>
      <c r="C40" s="317" t="s">
        <v>135</v>
      </c>
      <c r="D40" s="318" t="s">
        <v>136</v>
      </c>
      <c r="E40" s="152">
        <v>1997</v>
      </c>
      <c r="F40" s="152" t="s">
        <v>10</v>
      </c>
      <c r="G40" s="319" t="s">
        <v>11</v>
      </c>
      <c r="H40" s="158"/>
      <c r="I40" s="152"/>
      <c r="J40" s="152"/>
      <c r="K40" s="152"/>
      <c r="L40" s="152"/>
      <c r="M40" s="159"/>
      <c r="N40" s="109">
        <f>SUM(H40:M40)</f>
        <v>0</v>
      </c>
      <c r="O40" s="73"/>
      <c r="P40" s="73"/>
      <c r="Q40" s="73"/>
      <c r="R40" s="73"/>
      <c r="S40" s="73"/>
      <c r="T40" s="73"/>
    </row>
    <row r="41" spans="1:20" ht="14.25">
      <c r="A41" s="4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15"/>
      <c r="P41" s="115"/>
      <c r="Q41" s="115"/>
      <c r="R41" s="115"/>
      <c r="S41" s="115"/>
      <c r="T41" s="115"/>
    </row>
    <row r="42" spans="1:20" ht="14.25">
      <c r="A42" s="41"/>
      <c r="B42" s="86" t="s">
        <v>137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115"/>
      <c r="P42" s="115"/>
      <c r="Q42" s="115"/>
      <c r="R42" s="115"/>
      <c r="S42" s="115"/>
      <c r="T42" s="115"/>
    </row>
    <row r="43" spans="1:20" ht="14.25">
      <c r="A43" s="41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115"/>
      <c r="P43" s="115"/>
      <c r="Q43" s="115"/>
      <c r="R43" s="115"/>
      <c r="S43" s="115"/>
      <c r="T43" s="115"/>
    </row>
    <row r="44" spans="1:20" ht="14.25">
      <c r="A44" s="41"/>
      <c r="B44" s="12" t="s">
        <v>1</v>
      </c>
      <c r="C44" s="129" t="s">
        <v>2</v>
      </c>
      <c r="D44" s="130" t="s">
        <v>3</v>
      </c>
      <c r="E44" s="130" t="s">
        <v>4</v>
      </c>
      <c r="F44" s="130" t="s">
        <v>5</v>
      </c>
      <c r="G44" s="131" t="s">
        <v>6</v>
      </c>
      <c r="H44" s="129">
        <v>1</v>
      </c>
      <c r="I44" s="130">
        <v>2</v>
      </c>
      <c r="J44" s="130">
        <v>3</v>
      </c>
      <c r="K44" s="130">
        <v>4</v>
      </c>
      <c r="L44" s="130">
        <v>5</v>
      </c>
      <c r="M44" s="132">
        <v>6</v>
      </c>
      <c r="N44" s="12" t="s">
        <v>7</v>
      </c>
      <c r="O44" s="115"/>
      <c r="P44" s="115"/>
      <c r="Q44" s="115"/>
      <c r="R44" s="115"/>
      <c r="S44" s="115"/>
      <c r="T44" s="115"/>
    </row>
    <row r="45" spans="1:22" s="74" customFormat="1" ht="14.25">
      <c r="A45" s="3"/>
      <c r="B45" s="20">
        <v>1</v>
      </c>
      <c r="C45" s="14" t="s">
        <v>138</v>
      </c>
      <c r="D45" s="15" t="s">
        <v>139</v>
      </c>
      <c r="E45" s="16">
        <v>1996</v>
      </c>
      <c r="F45" s="16" t="s">
        <v>29</v>
      </c>
      <c r="G45" s="17" t="s">
        <v>38</v>
      </c>
      <c r="H45" s="153">
        <v>100</v>
      </c>
      <c r="I45" s="16">
        <v>100</v>
      </c>
      <c r="J45" s="16">
        <v>89</v>
      </c>
      <c r="K45" s="16">
        <v>100</v>
      </c>
      <c r="L45" s="16"/>
      <c r="M45" s="19"/>
      <c r="N45" s="20">
        <f aca="true" t="shared" si="0" ref="N45:N50">SUM(H45:M45)</f>
        <v>389</v>
      </c>
      <c r="O45" s="73"/>
      <c r="P45" s="21"/>
      <c r="Q45" s="21"/>
      <c r="R45" s="21"/>
      <c r="S45" s="21"/>
      <c r="T45" s="21"/>
      <c r="U45" s="22"/>
      <c r="V45" s="22"/>
    </row>
    <row r="46" spans="1:20" ht="14.25">
      <c r="A46" s="43"/>
      <c r="B46" s="111">
        <v>2</v>
      </c>
      <c r="C46" s="97" t="s">
        <v>140</v>
      </c>
      <c r="D46" s="98" t="s">
        <v>141</v>
      </c>
      <c r="E46" s="99">
        <v>1997</v>
      </c>
      <c r="F46" s="99" t="s">
        <v>16</v>
      </c>
      <c r="G46" s="100" t="s">
        <v>22</v>
      </c>
      <c r="H46" s="101">
        <v>71</v>
      </c>
      <c r="I46" s="26">
        <v>89</v>
      </c>
      <c r="J46" s="26">
        <v>100</v>
      </c>
      <c r="K46" s="26">
        <v>79</v>
      </c>
      <c r="L46" s="26"/>
      <c r="M46" s="29"/>
      <c r="N46" s="30">
        <f t="shared" si="0"/>
        <v>339</v>
      </c>
      <c r="O46" s="43"/>
      <c r="P46" s="43"/>
      <c r="Q46" s="43"/>
      <c r="R46" s="43"/>
      <c r="S46" s="43"/>
      <c r="T46" s="43"/>
    </row>
    <row r="47" spans="1:22" s="74" customFormat="1" ht="14.25">
      <c r="A47" s="3"/>
      <c r="B47" s="30">
        <v>3</v>
      </c>
      <c r="C47" s="24" t="s">
        <v>142</v>
      </c>
      <c r="D47" s="25" t="s">
        <v>143</v>
      </c>
      <c r="E47" s="26">
        <v>1997</v>
      </c>
      <c r="F47" s="26" t="s">
        <v>16</v>
      </c>
      <c r="G47" s="27" t="s">
        <v>22</v>
      </c>
      <c r="H47" s="101">
        <v>79</v>
      </c>
      <c r="I47" s="26">
        <v>79</v>
      </c>
      <c r="J47" s="26">
        <v>79</v>
      </c>
      <c r="K47" s="26">
        <v>89</v>
      </c>
      <c r="L47" s="26"/>
      <c r="M47" s="29"/>
      <c r="N47" s="30">
        <f t="shared" si="0"/>
        <v>326</v>
      </c>
      <c r="O47" s="73"/>
      <c r="P47" s="21"/>
      <c r="Q47" s="21"/>
      <c r="R47" s="21"/>
      <c r="S47" s="21"/>
      <c r="T47" s="21"/>
      <c r="U47" s="22"/>
      <c r="V47" s="22"/>
    </row>
    <row r="48" spans="1:22" s="74" customFormat="1" ht="14.25">
      <c r="A48" s="3"/>
      <c r="B48" s="30">
        <v>4</v>
      </c>
      <c r="C48" s="146" t="s">
        <v>144</v>
      </c>
      <c r="D48" s="25" t="s">
        <v>145</v>
      </c>
      <c r="E48" s="26">
        <v>1998</v>
      </c>
      <c r="F48" s="26" t="s">
        <v>16</v>
      </c>
      <c r="G48" s="29" t="s">
        <v>22</v>
      </c>
      <c r="H48" s="101">
        <v>89</v>
      </c>
      <c r="I48" s="26">
        <v>71</v>
      </c>
      <c r="J48" s="26">
        <v>71</v>
      </c>
      <c r="K48" s="26"/>
      <c r="L48" s="26"/>
      <c r="M48" s="27"/>
      <c r="N48" s="30">
        <f t="shared" si="0"/>
        <v>231</v>
      </c>
      <c r="O48" s="73"/>
      <c r="P48" s="21"/>
      <c r="Q48" s="21"/>
      <c r="R48" s="21"/>
      <c r="S48" s="21"/>
      <c r="T48" s="21"/>
      <c r="U48" s="22"/>
      <c r="V48" s="22"/>
    </row>
    <row r="49" spans="1:22" s="74" customFormat="1" ht="14.25">
      <c r="A49" s="89"/>
      <c r="B49" s="30">
        <v>5</v>
      </c>
      <c r="C49" s="97" t="s">
        <v>146</v>
      </c>
      <c r="D49" s="98" t="s">
        <v>147</v>
      </c>
      <c r="E49" s="99">
        <v>1996</v>
      </c>
      <c r="F49" s="99" t="s">
        <v>16</v>
      </c>
      <c r="G49" s="100" t="s">
        <v>22</v>
      </c>
      <c r="H49" s="101">
        <v>63</v>
      </c>
      <c r="I49" s="26"/>
      <c r="J49" s="26"/>
      <c r="K49" s="26"/>
      <c r="L49" s="26"/>
      <c r="M49" s="29"/>
      <c r="N49" s="30">
        <f t="shared" si="0"/>
        <v>63</v>
      </c>
      <c r="O49" s="73"/>
      <c r="P49" s="21"/>
      <c r="Q49" s="21"/>
      <c r="R49" s="21"/>
      <c r="S49" s="21"/>
      <c r="T49" s="21"/>
      <c r="U49" s="22"/>
      <c r="V49" s="22"/>
    </row>
    <row r="50" spans="1:20" s="74" customFormat="1" ht="14.25">
      <c r="A50" s="38"/>
      <c r="B50" s="109">
        <v>6</v>
      </c>
      <c r="C50" s="154" t="s">
        <v>148</v>
      </c>
      <c r="D50" s="155" t="s">
        <v>149</v>
      </c>
      <c r="E50" s="156">
        <v>1997</v>
      </c>
      <c r="F50" s="156" t="s">
        <v>29</v>
      </c>
      <c r="G50" s="157" t="s">
        <v>38</v>
      </c>
      <c r="H50" s="158">
        <v>0</v>
      </c>
      <c r="I50" s="152"/>
      <c r="J50" s="152"/>
      <c r="K50" s="152"/>
      <c r="L50" s="152"/>
      <c r="M50" s="159"/>
      <c r="N50" s="109">
        <f t="shared" si="0"/>
        <v>0</v>
      </c>
      <c r="O50" s="73"/>
      <c r="P50" s="73"/>
      <c r="Q50" s="73"/>
      <c r="R50" s="73"/>
      <c r="S50" s="73"/>
      <c r="T50" s="73"/>
    </row>
    <row r="51" spans="1:20" ht="14.25">
      <c r="A51" s="41"/>
      <c r="B51" s="115"/>
      <c r="C51" s="115"/>
      <c r="D51" s="115"/>
      <c r="E51" s="115"/>
      <c r="F51" s="115"/>
      <c r="G51" s="115"/>
      <c r="H51" s="115"/>
      <c r="I51" s="43"/>
      <c r="J51" s="115"/>
      <c r="K51" s="115"/>
      <c r="L51" s="43"/>
      <c r="M51" s="115"/>
      <c r="N51" s="115"/>
      <c r="O51" s="115"/>
      <c r="P51" s="115"/>
      <c r="Q51" s="115"/>
      <c r="R51" s="115"/>
      <c r="S51" s="115"/>
      <c r="T51" s="115"/>
    </row>
    <row r="52" spans="1:20" ht="14.25">
      <c r="A52" s="41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14.25">
      <c r="A53" s="41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14.25">
      <c r="A54" s="41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14.25">
      <c r="A55" s="41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14.25">
      <c r="A56" s="41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14.25">
      <c r="A57" s="41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14.25">
      <c r="A58" s="41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4.25">
      <c r="A59" s="41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4.25">
      <c r="A60" s="41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14.25">
      <c r="A61" s="41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ht="14.25">
      <c r="A62" s="41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ht="14.25">
      <c r="A63" s="41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ht="14.25">
      <c r="A64" s="41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ht="14.25">
      <c r="A65" s="41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ht="14.25">
      <c r="A66" s="41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ht="14.25">
      <c r="A67" s="41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ht="14.25">
      <c r="A68" s="41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ht="14.25">
      <c r="A69" s="41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ht="14.25">
      <c r="A70" s="41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ht="14.25">
      <c r="A71" s="41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ht="14.25">
      <c r="A72" s="41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ht="14.25">
      <c r="A73" s="41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ht="14.25">
      <c r="A74" s="41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ht="14.25">
      <c r="A75" s="41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ht="14.25">
      <c r="A76" s="41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ht="14.25">
      <c r="A77" s="41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ht="14.25">
      <c r="A78" s="41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ht="14.25">
      <c r="A79" s="41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ht="14.25">
      <c r="A80" s="41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ht="14.25">
      <c r="A81" s="41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ht="14.25">
      <c r="A82" s="41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ht="14.25">
      <c r="A83" s="41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ht="14.25">
      <c r="A84" s="41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ht="14.25">
      <c r="A85" s="41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ht="14.25">
      <c r="A86" s="41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ht="14.25">
      <c r="A87" s="41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ht="14.25">
      <c r="A88" s="41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ht="14.25">
      <c r="A89" s="41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ht="14.25">
      <c r="A90" s="41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ht="14.25">
      <c r="A91" s="41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ht="14.25">
      <c r="A92" s="41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ht="14.25">
      <c r="A93" s="41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ht="14.25">
      <c r="A94" s="41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ht="14.25">
      <c r="A95" s="41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ht="14.25">
      <c r="A96" s="41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ht="14.25">
      <c r="A97" s="41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ht="14.25">
      <c r="A98" s="41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ht="14.25">
      <c r="A99" s="41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</sheetData>
  <sheetProtection selectLockedCells="1" selectUnlockedCells="1"/>
  <mergeCells count="12">
    <mergeCell ref="E7:F7"/>
    <mergeCell ref="H7:I7"/>
    <mergeCell ref="E8:F8"/>
    <mergeCell ref="H8:I8"/>
    <mergeCell ref="E9:F9"/>
    <mergeCell ref="H9:I9"/>
    <mergeCell ref="E4:F4"/>
    <mergeCell ref="H4:I4"/>
    <mergeCell ref="E5:F5"/>
    <mergeCell ref="H5:I5"/>
    <mergeCell ref="E6:F6"/>
    <mergeCell ref="H6:I6"/>
  </mergeCells>
  <printOptions/>
  <pageMargins left="0.15" right="0.1701388888888889" top="0.3" bottom="0.5201388888888889" header="0.5118055555555555" footer="0.5118055555555555"/>
  <pageSetup horizontalDpi="300" verticalDpi="3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8"/>
  <sheetViews>
    <sheetView showGridLines="0" zoomScale="80" zoomScaleNormal="80" zoomScalePageLayoutView="0" workbookViewId="0" topLeftCell="A1">
      <selection activeCell="P14" sqref="P14"/>
    </sheetView>
  </sheetViews>
  <sheetFormatPr defaultColWidth="9.140625" defaultRowHeight="12.75"/>
  <cols>
    <col min="1" max="1" width="9.140625" style="113" customWidth="1"/>
    <col min="2" max="2" width="7.8515625" style="114" customWidth="1"/>
    <col min="3" max="3" width="17.140625" style="114" customWidth="1"/>
    <col min="4" max="4" width="18.00390625" style="114" customWidth="1"/>
    <col min="5" max="5" width="9.7109375" style="114" customWidth="1"/>
    <col min="6" max="7" width="10.421875" style="114" customWidth="1"/>
    <col min="8" max="9" width="9.140625" style="114" customWidth="1"/>
    <col min="10" max="10" width="9.57421875" style="114" customWidth="1"/>
    <col min="11" max="11" width="8.140625" style="114" customWidth="1"/>
    <col min="12" max="12" width="9.00390625" style="114" customWidth="1"/>
    <col min="13" max="13" width="10.00390625" style="114" customWidth="1"/>
    <col min="14" max="14" width="10.7109375" style="114" customWidth="1"/>
    <col min="15" max="16384" width="9.140625" style="114" customWidth="1"/>
  </cols>
  <sheetData>
    <row r="1" spans="1:20" ht="14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4.25">
      <c r="A2" s="43"/>
      <c r="B2" s="86" t="s">
        <v>150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4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14.25">
      <c r="A4" s="43"/>
      <c r="B4" s="160" t="s">
        <v>1</v>
      </c>
      <c r="C4" s="161" t="s">
        <v>2</v>
      </c>
      <c r="D4" s="9" t="s">
        <v>3</v>
      </c>
      <c r="E4" s="9" t="s">
        <v>4</v>
      </c>
      <c r="F4" s="9" t="s">
        <v>5</v>
      </c>
      <c r="G4" s="10" t="s">
        <v>6</v>
      </c>
      <c r="H4" s="8">
        <v>1</v>
      </c>
      <c r="I4" s="9">
        <v>2</v>
      </c>
      <c r="J4" s="9">
        <v>3</v>
      </c>
      <c r="K4" s="9">
        <v>4</v>
      </c>
      <c r="L4" s="9">
        <v>5</v>
      </c>
      <c r="M4" s="11">
        <v>6</v>
      </c>
      <c r="N4" s="7" t="s">
        <v>7</v>
      </c>
      <c r="O4" s="43"/>
      <c r="P4" s="43"/>
      <c r="Q4" s="43"/>
      <c r="R4" s="43"/>
      <c r="S4" s="43"/>
      <c r="T4" s="43"/>
    </row>
    <row r="5" spans="1:20" s="145" customFormat="1" ht="14.25">
      <c r="A5" s="45"/>
      <c r="B5" s="162">
        <v>1</v>
      </c>
      <c r="C5" s="163" t="s">
        <v>151</v>
      </c>
      <c r="D5" s="135" t="s">
        <v>152</v>
      </c>
      <c r="E5" s="136">
        <v>1999</v>
      </c>
      <c r="F5" s="136" t="s">
        <v>29</v>
      </c>
      <c r="G5" s="137" t="s">
        <v>38</v>
      </c>
      <c r="H5" s="164">
        <v>100</v>
      </c>
      <c r="I5" s="136">
        <v>100</v>
      </c>
      <c r="J5" s="136">
        <v>100</v>
      </c>
      <c r="K5" s="136">
        <v>100</v>
      </c>
      <c r="L5" s="136"/>
      <c r="M5" s="139"/>
      <c r="N5" s="165">
        <f>SUM(H5:M5)</f>
        <v>400</v>
      </c>
      <c r="O5" s="45"/>
      <c r="P5" s="45"/>
      <c r="Q5" s="45"/>
      <c r="R5" s="45"/>
      <c r="S5" s="45"/>
      <c r="T5" s="45"/>
    </row>
    <row r="6" spans="1:20" ht="14.25">
      <c r="A6" s="43"/>
      <c r="B6" s="166">
        <v>2</v>
      </c>
      <c r="C6" s="32" t="s">
        <v>153</v>
      </c>
      <c r="D6" s="33" t="s">
        <v>154</v>
      </c>
      <c r="E6" s="34">
        <v>2000</v>
      </c>
      <c r="F6" s="34" t="s">
        <v>10</v>
      </c>
      <c r="G6" s="35" t="s">
        <v>11</v>
      </c>
      <c r="H6" s="36">
        <v>89</v>
      </c>
      <c r="I6" s="34">
        <v>89</v>
      </c>
      <c r="J6" s="34">
        <v>79</v>
      </c>
      <c r="K6" s="34">
        <v>79</v>
      </c>
      <c r="L6" s="34"/>
      <c r="M6" s="37"/>
      <c r="N6" s="111">
        <f>SUM(H6:M6)</f>
        <v>336</v>
      </c>
      <c r="O6" s="43"/>
      <c r="P6" s="43"/>
      <c r="Q6" s="43"/>
      <c r="R6" s="43"/>
      <c r="S6" s="43"/>
      <c r="T6" s="43"/>
    </row>
    <row r="7" spans="1:18" ht="14.25">
      <c r="A7" s="41"/>
      <c r="B7" s="111">
        <v>3</v>
      </c>
      <c r="C7" s="167" t="s">
        <v>155</v>
      </c>
      <c r="D7" s="91" t="s">
        <v>156</v>
      </c>
      <c r="E7" s="92">
        <v>2001</v>
      </c>
      <c r="F7" s="34" t="s">
        <v>10</v>
      </c>
      <c r="G7" s="35" t="s">
        <v>11</v>
      </c>
      <c r="H7" s="168">
        <v>79</v>
      </c>
      <c r="I7" s="92">
        <v>79</v>
      </c>
      <c r="J7" s="92">
        <v>89</v>
      </c>
      <c r="K7" s="92">
        <v>89</v>
      </c>
      <c r="L7" s="92"/>
      <c r="M7" s="93"/>
      <c r="N7" s="111">
        <f>SUM(H7:M7)</f>
        <v>336</v>
      </c>
      <c r="O7" s="115"/>
      <c r="P7" s="115"/>
      <c r="Q7" s="115"/>
      <c r="R7" s="115"/>
    </row>
    <row r="8" spans="1:18" ht="14.25">
      <c r="A8" s="41"/>
      <c r="B8" s="169">
        <v>4</v>
      </c>
      <c r="C8" s="32" t="s">
        <v>125</v>
      </c>
      <c r="D8" s="33" t="s">
        <v>157</v>
      </c>
      <c r="E8" s="34">
        <v>2001</v>
      </c>
      <c r="F8" s="34" t="s">
        <v>10</v>
      </c>
      <c r="G8" s="35" t="s">
        <v>11</v>
      </c>
      <c r="H8" s="36"/>
      <c r="I8" s="34">
        <v>71</v>
      </c>
      <c r="J8" s="34">
        <v>71</v>
      </c>
      <c r="K8" s="34">
        <v>63</v>
      </c>
      <c r="L8" s="34"/>
      <c r="M8" s="37"/>
      <c r="N8" s="111">
        <f>SUM(H8:M8)</f>
        <v>205</v>
      </c>
      <c r="O8" s="115"/>
      <c r="P8" s="115"/>
      <c r="Q8" s="115"/>
      <c r="R8" s="115"/>
    </row>
    <row r="9" spans="1:20" s="145" customFormat="1" ht="14.25">
      <c r="A9" s="45"/>
      <c r="B9" s="320">
        <v>5</v>
      </c>
      <c r="C9" s="140" t="s">
        <v>106</v>
      </c>
      <c r="D9" s="33" t="s">
        <v>158</v>
      </c>
      <c r="E9" s="34">
        <v>2000</v>
      </c>
      <c r="F9" s="34" t="s">
        <v>16</v>
      </c>
      <c r="G9" s="35" t="s">
        <v>22</v>
      </c>
      <c r="H9" s="36">
        <v>63</v>
      </c>
      <c r="I9" s="34">
        <v>63</v>
      </c>
      <c r="J9" s="34"/>
      <c r="K9" s="34"/>
      <c r="L9" s="34"/>
      <c r="M9" s="35"/>
      <c r="N9" s="111">
        <f>SUM(H9:M9)</f>
        <v>126</v>
      </c>
      <c r="O9" s="45"/>
      <c r="P9" s="45"/>
      <c r="Q9" s="45"/>
      <c r="R9" s="45"/>
      <c r="S9" s="45"/>
      <c r="T9" s="45"/>
    </row>
    <row r="10" spans="1:22" ht="14.25">
      <c r="A10" s="170"/>
      <c r="B10" s="166">
        <v>6</v>
      </c>
      <c r="C10" s="339" t="s">
        <v>165</v>
      </c>
      <c r="D10" s="340" t="s">
        <v>166</v>
      </c>
      <c r="E10" s="92">
        <v>1999</v>
      </c>
      <c r="F10" s="92" t="s">
        <v>10</v>
      </c>
      <c r="G10" s="93" t="s">
        <v>11</v>
      </c>
      <c r="H10" s="168"/>
      <c r="I10" s="92"/>
      <c r="J10" s="92">
        <v>63</v>
      </c>
      <c r="K10" s="92">
        <v>50</v>
      </c>
      <c r="L10" s="92"/>
      <c r="M10" s="95"/>
      <c r="N10" s="111">
        <f>SUM(H10:M10)</f>
        <v>113</v>
      </c>
      <c r="O10" s="43"/>
      <c r="P10" s="171"/>
      <c r="Q10" s="171"/>
      <c r="R10" s="171"/>
      <c r="S10" s="171"/>
      <c r="T10" s="171"/>
      <c r="U10" s="172"/>
      <c r="V10" s="172"/>
    </row>
    <row r="11" spans="1:20" s="145" customFormat="1" ht="14.25">
      <c r="A11" s="45"/>
      <c r="B11" s="166">
        <v>7</v>
      </c>
      <c r="C11" s="32" t="s">
        <v>159</v>
      </c>
      <c r="D11" s="33" t="s">
        <v>160</v>
      </c>
      <c r="E11" s="34">
        <v>2001</v>
      </c>
      <c r="F11" s="34" t="s">
        <v>16</v>
      </c>
      <c r="G11" s="35" t="s">
        <v>22</v>
      </c>
      <c r="H11" s="36"/>
      <c r="I11" s="34">
        <v>56</v>
      </c>
      <c r="J11" s="34">
        <v>56</v>
      </c>
      <c r="K11" s="34"/>
      <c r="L11" s="34"/>
      <c r="M11" s="37"/>
      <c r="N11" s="111">
        <f>SUM(H11:M11)</f>
        <v>112</v>
      </c>
      <c r="O11" s="45"/>
      <c r="P11" s="45"/>
      <c r="Q11" s="45"/>
      <c r="R11" s="45"/>
      <c r="S11" s="45"/>
      <c r="T11" s="45"/>
    </row>
    <row r="12" spans="1:22" ht="14.25">
      <c r="A12" s="43"/>
      <c r="B12" s="42">
        <v>8</v>
      </c>
      <c r="C12" s="32" t="s">
        <v>161</v>
      </c>
      <c r="D12" s="33" t="s">
        <v>162</v>
      </c>
      <c r="E12" s="34">
        <v>2001</v>
      </c>
      <c r="F12" s="34" t="s">
        <v>16</v>
      </c>
      <c r="G12" s="35" t="s">
        <v>22</v>
      </c>
      <c r="H12" s="36">
        <v>71</v>
      </c>
      <c r="I12" s="34"/>
      <c r="J12" s="34"/>
      <c r="K12" s="34"/>
      <c r="L12" s="34"/>
      <c r="M12" s="37"/>
      <c r="N12" s="111">
        <f>SUM(H12:M12)</f>
        <v>71</v>
      </c>
      <c r="O12" s="43"/>
      <c r="P12" s="171"/>
      <c r="Q12" s="171"/>
      <c r="R12" s="171"/>
      <c r="S12" s="171"/>
      <c r="T12" s="171"/>
      <c r="U12" s="172"/>
      <c r="V12" s="172"/>
    </row>
    <row r="13" spans="1:22" s="174" customFormat="1" ht="14.25">
      <c r="A13" s="43"/>
      <c r="B13" s="166">
        <v>9</v>
      </c>
      <c r="C13" s="32" t="s">
        <v>203</v>
      </c>
      <c r="D13" s="33" t="s">
        <v>284</v>
      </c>
      <c r="E13" s="34">
        <v>1999</v>
      </c>
      <c r="F13" s="34" t="s">
        <v>10</v>
      </c>
      <c r="G13" s="35" t="s">
        <v>11</v>
      </c>
      <c r="H13" s="36"/>
      <c r="I13" s="34"/>
      <c r="J13" s="34"/>
      <c r="K13" s="34">
        <v>71</v>
      </c>
      <c r="L13" s="34"/>
      <c r="M13" s="37"/>
      <c r="N13" s="111">
        <f>SUM(H13:M13)</f>
        <v>71</v>
      </c>
      <c r="O13" s="43"/>
      <c r="P13" s="171"/>
      <c r="Q13" s="171"/>
      <c r="R13" s="171"/>
      <c r="S13" s="171"/>
      <c r="T13" s="171"/>
      <c r="U13" s="172"/>
      <c r="V13" s="172"/>
    </row>
    <row r="14" spans="1:20" s="148" customFormat="1" ht="14.25">
      <c r="A14" s="147"/>
      <c r="B14" s="166">
        <v>10</v>
      </c>
      <c r="C14" s="142" t="s">
        <v>163</v>
      </c>
      <c r="D14" s="173" t="s">
        <v>164</v>
      </c>
      <c r="E14" s="34">
        <v>2000</v>
      </c>
      <c r="F14" s="34" t="s">
        <v>16</v>
      </c>
      <c r="G14" s="35" t="s">
        <v>22</v>
      </c>
      <c r="H14" s="36">
        <v>63</v>
      </c>
      <c r="I14" s="34"/>
      <c r="J14" s="34"/>
      <c r="K14" s="34"/>
      <c r="L14" s="34"/>
      <c r="M14" s="37"/>
      <c r="N14" s="111">
        <f>SUM(H14:M14)</f>
        <v>63</v>
      </c>
      <c r="O14" s="147"/>
      <c r="P14" s="147"/>
      <c r="Q14" s="147"/>
      <c r="R14" s="147"/>
      <c r="S14" s="147"/>
      <c r="T14" s="147"/>
    </row>
    <row r="15" spans="1:18" s="148" customFormat="1" ht="14.25">
      <c r="A15" s="175"/>
      <c r="B15" s="111">
        <v>11</v>
      </c>
      <c r="C15" s="144" t="s">
        <v>125</v>
      </c>
      <c r="D15" s="173" t="s">
        <v>285</v>
      </c>
      <c r="E15" s="34">
        <v>2001</v>
      </c>
      <c r="F15" s="34" t="s">
        <v>10</v>
      </c>
      <c r="G15" s="186" t="s">
        <v>11</v>
      </c>
      <c r="H15" s="36"/>
      <c r="I15" s="34"/>
      <c r="J15" s="34"/>
      <c r="K15" s="34">
        <v>56</v>
      </c>
      <c r="L15" s="34"/>
      <c r="M15" s="35"/>
      <c r="N15" s="111">
        <f>SUM(H15:M15)</f>
        <v>56</v>
      </c>
      <c r="O15" s="177"/>
      <c r="P15" s="177"/>
      <c r="Q15" s="177"/>
      <c r="R15" s="177"/>
    </row>
    <row r="16" spans="1:18" s="148" customFormat="1" ht="14.25" hidden="1">
      <c r="A16" s="175"/>
      <c r="B16" s="111"/>
      <c r="C16" s="146" t="s">
        <v>168</v>
      </c>
      <c r="D16" s="25" t="s">
        <v>169</v>
      </c>
      <c r="E16" s="34">
        <v>1999</v>
      </c>
      <c r="F16" s="34" t="s">
        <v>10</v>
      </c>
      <c r="G16" s="186" t="s">
        <v>11</v>
      </c>
      <c r="H16" s="36"/>
      <c r="I16" s="34"/>
      <c r="J16" s="34"/>
      <c r="K16" s="34"/>
      <c r="L16" s="34"/>
      <c r="M16" s="35"/>
      <c r="N16" s="111">
        <f>SUM(H16:M16)</f>
        <v>0</v>
      </c>
      <c r="O16" s="177"/>
      <c r="P16" s="177"/>
      <c r="Q16" s="177"/>
      <c r="R16" s="177"/>
    </row>
    <row r="17" spans="1:18" s="148" customFormat="1" ht="14.25" hidden="1">
      <c r="A17" s="175"/>
      <c r="B17" s="111"/>
      <c r="C17" s="146" t="s">
        <v>170</v>
      </c>
      <c r="D17" s="25" t="s">
        <v>171</v>
      </c>
      <c r="E17" s="49">
        <v>2001</v>
      </c>
      <c r="F17" s="34" t="s">
        <v>16</v>
      </c>
      <c r="G17" s="186" t="s">
        <v>22</v>
      </c>
      <c r="H17" s="36"/>
      <c r="I17" s="34"/>
      <c r="J17" s="34"/>
      <c r="K17" s="34"/>
      <c r="L17" s="34"/>
      <c r="M17" s="35"/>
      <c r="N17" s="111">
        <f>SUM(H17:M17)</f>
        <v>0</v>
      </c>
      <c r="O17" s="177"/>
      <c r="P17" s="177"/>
      <c r="Q17" s="177"/>
      <c r="R17" s="177"/>
    </row>
    <row r="18" spans="1:20" s="148" customFormat="1" ht="14.25" hidden="1">
      <c r="A18" s="147"/>
      <c r="B18" s="42"/>
      <c r="C18" s="142" t="s">
        <v>172</v>
      </c>
      <c r="D18" s="173" t="s">
        <v>173</v>
      </c>
      <c r="E18" s="34">
        <v>1999</v>
      </c>
      <c r="F18" s="34" t="s">
        <v>16</v>
      </c>
      <c r="G18" s="35" t="s">
        <v>22</v>
      </c>
      <c r="H18" s="36"/>
      <c r="I18" s="34"/>
      <c r="J18" s="34"/>
      <c r="K18" s="34"/>
      <c r="L18" s="34"/>
      <c r="M18" s="37"/>
      <c r="N18" s="111">
        <f>SUM(H18:M18)</f>
        <v>0</v>
      </c>
      <c r="O18" s="147"/>
      <c r="P18" s="147"/>
      <c r="Q18" s="147"/>
      <c r="R18" s="147"/>
      <c r="S18" s="147"/>
      <c r="T18" s="147"/>
    </row>
    <row r="19" spans="1:20" s="148" customFormat="1" ht="14.25" hidden="1">
      <c r="A19" s="147"/>
      <c r="B19" s="166"/>
      <c r="C19" s="32" t="s">
        <v>174</v>
      </c>
      <c r="D19" s="33" t="s">
        <v>175</v>
      </c>
      <c r="E19" s="34">
        <v>1999</v>
      </c>
      <c r="F19" s="34" t="s">
        <v>10</v>
      </c>
      <c r="G19" s="35" t="s">
        <v>11</v>
      </c>
      <c r="H19" s="36"/>
      <c r="I19" s="34"/>
      <c r="J19" s="34"/>
      <c r="K19" s="34"/>
      <c r="L19" s="34"/>
      <c r="M19" s="37"/>
      <c r="N19" s="111">
        <f>SUM(H19:M19)</f>
        <v>0</v>
      </c>
      <c r="O19" s="147"/>
      <c r="P19" s="147"/>
      <c r="Q19" s="147"/>
      <c r="R19" s="147"/>
      <c r="S19" s="147"/>
      <c r="T19" s="147"/>
    </row>
    <row r="20" spans="1:20" s="148" customFormat="1" ht="14.25" hidden="1">
      <c r="A20" s="147"/>
      <c r="B20" s="42"/>
      <c r="C20" s="32" t="s">
        <v>176</v>
      </c>
      <c r="D20" s="33" t="s">
        <v>177</v>
      </c>
      <c r="E20" s="34">
        <v>1999</v>
      </c>
      <c r="F20" s="34" t="s">
        <v>10</v>
      </c>
      <c r="G20" s="35" t="s">
        <v>11</v>
      </c>
      <c r="H20" s="36"/>
      <c r="I20" s="34"/>
      <c r="J20" s="34"/>
      <c r="K20" s="34">
        <v>0</v>
      </c>
      <c r="L20" s="34"/>
      <c r="M20" s="37"/>
      <c r="N20" s="111">
        <f>SUM(H20:M20)</f>
        <v>0</v>
      </c>
      <c r="O20" s="147"/>
      <c r="P20" s="147"/>
      <c r="Q20" s="147"/>
      <c r="R20" s="147"/>
      <c r="S20" s="147"/>
      <c r="T20" s="147"/>
    </row>
    <row r="21" spans="1:20" s="148" customFormat="1" ht="14.25" hidden="1">
      <c r="A21" s="147"/>
      <c r="B21" s="321"/>
      <c r="C21" s="322" t="s">
        <v>178</v>
      </c>
      <c r="D21" s="105" t="s">
        <v>179</v>
      </c>
      <c r="E21" s="82">
        <v>1999</v>
      </c>
      <c r="F21" s="82" t="s">
        <v>16</v>
      </c>
      <c r="G21" s="106" t="s">
        <v>22</v>
      </c>
      <c r="H21" s="107"/>
      <c r="I21" s="82"/>
      <c r="J21" s="82"/>
      <c r="K21" s="82"/>
      <c r="L21" s="82"/>
      <c r="M21" s="108"/>
      <c r="N21" s="112">
        <f>SUM(H21:M21)</f>
        <v>0</v>
      </c>
      <c r="O21" s="147"/>
      <c r="P21" s="147"/>
      <c r="Q21" s="147"/>
      <c r="R21" s="147"/>
      <c r="S21" s="147"/>
      <c r="T21" s="147"/>
    </row>
    <row r="22" spans="1:20" ht="11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ht="14.25">
      <c r="A23" s="180"/>
      <c r="B23" s="86" t="s">
        <v>180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ht="10.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ht="14.25">
      <c r="A25" s="43"/>
      <c r="B25" s="12" t="s">
        <v>1</v>
      </c>
      <c r="C25" s="129" t="s">
        <v>2</v>
      </c>
      <c r="D25" s="130" t="s">
        <v>3</v>
      </c>
      <c r="E25" s="130" t="s">
        <v>4</v>
      </c>
      <c r="F25" s="130" t="s">
        <v>5</v>
      </c>
      <c r="G25" s="132" t="s">
        <v>6</v>
      </c>
      <c r="H25" s="181">
        <v>1</v>
      </c>
      <c r="I25" s="130">
        <v>2</v>
      </c>
      <c r="J25" s="130">
        <v>3</v>
      </c>
      <c r="K25" s="130">
        <v>4</v>
      </c>
      <c r="L25" s="130">
        <v>5</v>
      </c>
      <c r="M25" s="131">
        <v>6</v>
      </c>
      <c r="N25" s="182" t="s">
        <v>7</v>
      </c>
      <c r="O25" s="43"/>
      <c r="P25" s="43"/>
      <c r="Q25" s="43"/>
      <c r="R25" s="43"/>
      <c r="S25" s="43"/>
      <c r="T25" s="43"/>
    </row>
    <row r="26" spans="1:20" ht="14.25">
      <c r="A26" s="43"/>
      <c r="B26" s="165">
        <v>1</v>
      </c>
      <c r="C26" s="183" t="s">
        <v>181</v>
      </c>
      <c r="D26" s="15" t="s">
        <v>182</v>
      </c>
      <c r="E26" s="16">
        <v>1999</v>
      </c>
      <c r="F26" s="16" t="s">
        <v>16</v>
      </c>
      <c r="G26" s="139" t="s">
        <v>22</v>
      </c>
      <c r="H26" s="138">
        <v>100</v>
      </c>
      <c r="I26" s="136">
        <v>100</v>
      </c>
      <c r="J26" s="136">
        <v>89</v>
      </c>
      <c r="K26" s="136">
        <v>100</v>
      </c>
      <c r="L26" s="136"/>
      <c r="M26" s="137"/>
      <c r="N26" s="184">
        <f>SUM(H26:M26)</f>
        <v>389</v>
      </c>
      <c r="O26" s="43"/>
      <c r="P26" s="43"/>
      <c r="Q26" s="43"/>
      <c r="R26" s="43"/>
      <c r="S26" s="43"/>
      <c r="T26" s="43"/>
    </row>
    <row r="27" spans="1:20" ht="14.25">
      <c r="A27" s="43"/>
      <c r="B27" s="111">
        <v>2</v>
      </c>
      <c r="C27" s="140" t="s">
        <v>140</v>
      </c>
      <c r="D27" s="33" t="s">
        <v>186</v>
      </c>
      <c r="E27" s="34">
        <v>2000</v>
      </c>
      <c r="F27" s="34" t="s">
        <v>16</v>
      </c>
      <c r="G27" s="37" t="s">
        <v>22</v>
      </c>
      <c r="H27" s="141">
        <v>89</v>
      </c>
      <c r="I27" s="34">
        <v>79</v>
      </c>
      <c r="J27" s="34">
        <v>63</v>
      </c>
      <c r="K27" s="34">
        <v>89</v>
      </c>
      <c r="L27" s="34"/>
      <c r="M27" s="35"/>
      <c r="N27" s="186">
        <f>SUM(H27:M27)</f>
        <v>320</v>
      </c>
      <c r="O27" s="43"/>
      <c r="P27" s="43"/>
      <c r="Q27" s="43"/>
      <c r="R27" s="43"/>
      <c r="S27" s="43"/>
      <c r="T27" s="43"/>
    </row>
    <row r="28" spans="1:18" s="174" customFormat="1" ht="14.25">
      <c r="A28" s="41"/>
      <c r="B28" s="111">
        <v>3</v>
      </c>
      <c r="C28" s="185" t="s">
        <v>183</v>
      </c>
      <c r="D28" s="48" t="s">
        <v>184</v>
      </c>
      <c r="E28" s="26">
        <v>2001</v>
      </c>
      <c r="F28" s="26" t="s">
        <v>16</v>
      </c>
      <c r="G28" s="29" t="s">
        <v>22</v>
      </c>
      <c r="H28" s="101">
        <v>71</v>
      </c>
      <c r="I28" s="26">
        <v>89</v>
      </c>
      <c r="J28" s="26">
        <v>79</v>
      </c>
      <c r="K28" s="26">
        <v>79</v>
      </c>
      <c r="L28" s="26"/>
      <c r="M28" s="27"/>
      <c r="N28" s="186">
        <f>SUM(H28:M28)</f>
        <v>318</v>
      </c>
      <c r="O28" s="115"/>
      <c r="P28" s="115"/>
      <c r="Q28" s="115"/>
      <c r="R28" s="115"/>
    </row>
    <row r="29" spans="1:18" ht="14.25">
      <c r="A29" s="41"/>
      <c r="B29" s="111">
        <v>4</v>
      </c>
      <c r="C29" s="146" t="s">
        <v>138</v>
      </c>
      <c r="D29" s="25" t="s">
        <v>185</v>
      </c>
      <c r="E29" s="26">
        <v>2001</v>
      </c>
      <c r="F29" s="26" t="s">
        <v>16</v>
      </c>
      <c r="G29" s="29" t="s">
        <v>22</v>
      </c>
      <c r="H29" s="101">
        <v>63</v>
      </c>
      <c r="I29" s="26">
        <v>71</v>
      </c>
      <c r="J29" s="26">
        <v>100</v>
      </c>
      <c r="K29" s="26">
        <v>63</v>
      </c>
      <c r="L29" s="26"/>
      <c r="M29" s="27"/>
      <c r="N29" s="186">
        <f>SUM(H29:M29)</f>
        <v>297</v>
      </c>
      <c r="O29" s="115"/>
      <c r="P29" s="115"/>
      <c r="Q29" s="115"/>
      <c r="R29" s="115"/>
    </row>
    <row r="30" spans="1:18" ht="14.25">
      <c r="A30" s="41"/>
      <c r="B30" s="111">
        <v>5</v>
      </c>
      <c r="C30" s="187" t="s">
        <v>187</v>
      </c>
      <c r="D30" s="98" t="s">
        <v>188</v>
      </c>
      <c r="E30" s="99">
        <v>2001</v>
      </c>
      <c r="F30" s="99" t="s">
        <v>10</v>
      </c>
      <c r="G30" s="188" t="s">
        <v>11</v>
      </c>
      <c r="H30" s="189">
        <v>79</v>
      </c>
      <c r="I30" s="99">
        <v>63</v>
      </c>
      <c r="J30" s="99">
        <v>71</v>
      </c>
      <c r="K30" s="99">
        <v>71</v>
      </c>
      <c r="L30" s="99"/>
      <c r="M30" s="100"/>
      <c r="N30" s="186">
        <f>SUM(H30:M30)</f>
        <v>284</v>
      </c>
      <c r="O30" s="115"/>
      <c r="P30" s="115"/>
      <c r="Q30" s="115"/>
      <c r="R30" s="115"/>
    </row>
    <row r="31" spans="1:18" ht="14.25">
      <c r="A31" s="41"/>
      <c r="B31" s="111">
        <v>6</v>
      </c>
      <c r="C31" s="185" t="s">
        <v>189</v>
      </c>
      <c r="D31" s="48" t="s">
        <v>190</v>
      </c>
      <c r="E31" s="26">
        <v>1999</v>
      </c>
      <c r="F31" s="26" t="s">
        <v>29</v>
      </c>
      <c r="G31" s="29" t="s">
        <v>38</v>
      </c>
      <c r="H31" s="101">
        <v>0</v>
      </c>
      <c r="I31" s="26">
        <v>56</v>
      </c>
      <c r="J31" s="26">
        <v>50</v>
      </c>
      <c r="K31" s="26"/>
      <c r="L31" s="26"/>
      <c r="M31" s="27"/>
      <c r="N31" s="186">
        <f>SUM(H31:M31)</f>
        <v>106</v>
      </c>
      <c r="O31" s="115"/>
      <c r="P31" s="115"/>
      <c r="Q31" s="115"/>
      <c r="R31" s="115"/>
    </row>
    <row r="32" spans="1:18" ht="14.25">
      <c r="A32" s="41"/>
      <c r="B32" s="111">
        <v>7</v>
      </c>
      <c r="C32" s="185" t="s">
        <v>191</v>
      </c>
      <c r="D32" s="48" t="s">
        <v>192</v>
      </c>
      <c r="E32" s="26">
        <v>1999</v>
      </c>
      <c r="F32" s="26" t="s">
        <v>29</v>
      </c>
      <c r="G32" s="29" t="s">
        <v>38</v>
      </c>
      <c r="H32" s="101">
        <v>0</v>
      </c>
      <c r="I32" s="26">
        <v>50</v>
      </c>
      <c r="J32" s="26">
        <v>56</v>
      </c>
      <c r="K32" s="26"/>
      <c r="L32" s="26"/>
      <c r="M32" s="27"/>
      <c r="N32" s="186">
        <f>SUM(H32:M32)</f>
        <v>106</v>
      </c>
      <c r="O32" s="115"/>
      <c r="P32" s="115"/>
      <c r="Q32" s="115"/>
      <c r="R32" s="115"/>
    </row>
    <row r="33" spans="1:20" ht="14.25" hidden="1">
      <c r="A33" s="43"/>
      <c r="B33" s="111"/>
      <c r="C33" s="190" t="s">
        <v>193</v>
      </c>
      <c r="D33" s="191" t="s">
        <v>194</v>
      </c>
      <c r="E33" s="192">
        <v>2000</v>
      </c>
      <c r="F33" s="192" t="s">
        <v>16</v>
      </c>
      <c r="G33" s="193" t="s">
        <v>22</v>
      </c>
      <c r="H33" s="194"/>
      <c r="I33" s="192"/>
      <c r="J33" s="192"/>
      <c r="K33" s="192"/>
      <c r="L33" s="192"/>
      <c r="M33" s="195"/>
      <c r="N33" s="186">
        <f>SUM(H33:M33)</f>
        <v>0</v>
      </c>
      <c r="O33" s="43"/>
      <c r="P33" s="43"/>
      <c r="Q33" s="43"/>
      <c r="R33" s="43"/>
      <c r="S33" s="43"/>
      <c r="T33" s="43"/>
    </row>
    <row r="34" spans="1:20" s="145" customFormat="1" ht="14.25" hidden="1">
      <c r="A34" s="45"/>
      <c r="B34" s="112"/>
      <c r="C34" s="196" t="s">
        <v>195</v>
      </c>
      <c r="D34" s="197" t="s">
        <v>196</v>
      </c>
      <c r="E34" s="198">
        <v>2000</v>
      </c>
      <c r="F34" s="198" t="s">
        <v>29</v>
      </c>
      <c r="G34" s="199" t="s">
        <v>38</v>
      </c>
      <c r="H34" s="77"/>
      <c r="I34" s="198"/>
      <c r="J34" s="198"/>
      <c r="K34" s="198"/>
      <c r="L34" s="198"/>
      <c r="M34" s="200"/>
      <c r="N34" s="201">
        <f>SUM(H34:M34)</f>
        <v>0</v>
      </c>
      <c r="O34" s="45"/>
      <c r="P34" s="45"/>
      <c r="Q34" s="45"/>
      <c r="R34" s="45"/>
      <c r="S34" s="45"/>
      <c r="T34" s="45"/>
    </row>
    <row r="35" spans="1:20" ht="14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ht="14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 ht="14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4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ht="14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 ht="14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 ht="14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4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 ht="14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0" ht="14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ht="14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ht="14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ht="14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ht="14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 ht="14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:20" ht="14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:20" ht="14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0" ht="14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0" ht="14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:20" ht="14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1:20" ht="14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1:20" ht="14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:20" ht="14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0" ht="14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20" ht="14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spans="1:20" ht="14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1:20" ht="14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1:20" ht="14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spans="1:20" ht="14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1:20" ht="14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spans="1:20" ht="14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spans="1:20" ht="14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spans="1:20" ht="14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spans="1:20" ht="14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spans="1:20" ht="14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spans="1:20" ht="14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4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spans="1:20" ht="14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1:20" ht="14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4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4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4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4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4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4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4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4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4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4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4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4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4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4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</sheetData>
  <sheetProtection selectLockedCells="1" selectUnlockedCells="1"/>
  <printOptions/>
  <pageMargins left="0.1701388888888889" right="0.14027777777777778" top="0.20972222222222223" bottom="0.3298611111111111" header="0.5118055555555555" footer="0.5118055555555555"/>
  <pageSetup horizontalDpi="300" verticalDpi="3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6"/>
  <sheetViews>
    <sheetView showGridLines="0" zoomScale="80" zoomScaleNormal="80" zoomScalePageLayoutView="0" workbookViewId="0" topLeftCell="A10">
      <selection activeCell="P33" sqref="P33"/>
    </sheetView>
  </sheetViews>
  <sheetFormatPr defaultColWidth="9.140625" defaultRowHeight="12.75"/>
  <cols>
    <col min="1" max="1" width="4.28125" style="202" customWidth="1"/>
    <col min="2" max="2" width="7.8515625" style="114" customWidth="1"/>
    <col min="3" max="3" width="14.28125" style="114" customWidth="1"/>
    <col min="4" max="4" width="16.7109375" style="114" customWidth="1"/>
    <col min="5" max="5" width="9.7109375" style="114" customWidth="1"/>
    <col min="6" max="6" width="12.7109375" style="114" customWidth="1"/>
    <col min="7" max="7" width="9.8515625" style="114" customWidth="1"/>
    <col min="8" max="13" width="9.140625" style="114" customWidth="1"/>
    <col min="14" max="14" width="10.7109375" style="114" customWidth="1"/>
    <col min="15" max="16384" width="9.140625" style="114" customWidth="1"/>
  </cols>
  <sheetData>
    <row r="1" spans="1:18" ht="14.25">
      <c r="A1" s="41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15"/>
      <c r="P1" s="115"/>
      <c r="Q1" s="115"/>
      <c r="R1" s="115"/>
    </row>
    <row r="2" spans="1:18" ht="14.25">
      <c r="A2" s="41"/>
      <c r="B2" s="86" t="s">
        <v>197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15"/>
      <c r="P2" s="115"/>
      <c r="Q2" s="115"/>
      <c r="R2" s="115"/>
    </row>
    <row r="3" spans="1:18" ht="14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15"/>
      <c r="P3" s="115"/>
      <c r="Q3" s="115"/>
      <c r="R3" s="115"/>
    </row>
    <row r="4" spans="1:18" ht="14.25">
      <c r="A4" s="41"/>
      <c r="B4" s="7" t="s">
        <v>1</v>
      </c>
      <c r="C4" s="8" t="s">
        <v>2</v>
      </c>
      <c r="D4" s="9" t="s">
        <v>3</v>
      </c>
      <c r="E4" s="9" t="s">
        <v>4</v>
      </c>
      <c r="F4" s="11" t="s">
        <v>5</v>
      </c>
      <c r="G4" s="161" t="s">
        <v>6</v>
      </c>
      <c r="H4" s="9">
        <v>1</v>
      </c>
      <c r="I4" s="9">
        <v>2</v>
      </c>
      <c r="J4" s="9">
        <v>3</v>
      </c>
      <c r="K4" s="9">
        <v>4</v>
      </c>
      <c r="L4" s="9">
        <v>5</v>
      </c>
      <c r="M4" s="10">
        <v>6</v>
      </c>
      <c r="N4" s="203" t="s">
        <v>7</v>
      </c>
      <c r="O4" s="115"/>
      <c r="P4" s="115"/>
      <c r="Q4" s="115"/>
      <c r="R4" s="115"/>
    </row>
    <row r="5" spans="1:18" ht="14.25">
      <c r="A5" s="41"/>
      <c r="B5" s="111">
        <v>1</v>
      </c>
      <c r="C5" s="146" t="s">
        <v>201</v>
      </c>
      <c r="D5" s="25" t="s">
        <v>202</v>
      </c>
      <c r="E5" s="49">
        <v>2003</v>
      </c>
      <c r="F5" s="37" t="s">
        <v>29</v>
      </c>
      <c r="G5" s="141" t="s">
        <v>38</v>
      </c>
      <c r="H5" s="34">
        <v>63</v>
      </c>
      <c r="I5" s="34">
        <v>100</v>
      </c>
      <c r="J5" s="34">
        <v>63</v>
      </c>
      <c r="K5" s="34">
        <v>89</v>
      </c>
      <c r="L5" s="34"/>
      <c r="M5" s="35"/>
      <c r="N5" s="186">
        <f>SUM(H5:M5)</f>
        <v>315</v>
      </c>
      <c r="O5" s="115"/>
      <c r="P5" s="115"/>
      <c r="Q5" s="115"/>
      <c r="R5" s="115"/>
    </row>
    <row r="6" spans="1:18" ht="14.25">
      <c r="A6" s="41"/>
      <c r="B6" s="111">
        <v>2</v>
      </c>
      <c r="C6" s="185" t="s">
        <v>203</v>
      </c>
      <c r="D6" s="48" t="s">
        <v>204</v>
      </c>
      <c r="E6" s="49">
        <v>2002</v>
      </c>
      <c r="F6" s="37" t="s">
        <v>10</v>
      </c>
      <c r="G6" s="141" t="s">
        <v>11</v>
      </c>
      <c r="H6" s="34">
        <v>56</v>
      </c>
      <c r="I6" s="34">
        <v>63</v>
      </c>
      <c r="J6" s="34">
        <v>89</v>
      </c>
      <c r="K6" s="34">
        <v>100</v>
      </c>
      <c r="L6" s="34"/>
      <c r="M6" s="35"/>
      <c r="N6" s="186">
        <f>SUM(H6:M6)</f>
        <v>308</v>
      </c>
      <c r="O6" s="115"/>
      <c r="P6" s="115"/>
      <c r="Q6" s="115"/>
      <c r="R6" s="115"/>
    </row>
    <row r="7" spans="1:18" ht="14.25">
      <c r="A7" s="41"/>
      <c r="B7" s="111">
        <v>3</v>
      </c>
      <c r="C7" s="140" t="s">
        <v>198</v>
      </c>
      <c r="D7" s="33" t="s">
        <v>199</v>
      </c>
      <c r="E7" s="34">
        <v>2002</v>
      </c>
      <c r="F7" s="37" t="s">
        <v>16</v>
      </c>
      <c r="G7" s="141" t="s">
        <v>22</v>
      </c>
      <c r="H7" s="34">
        <v>100</v>
      </c>
      <c r="I7" s="34">
        <v>50</v>
      </c>
      <c r="J7" s="34">
        <v>100</v>
      </c>
      <c r="K7" s="34">
        <v>56</v>
      </c>
      <c r="L7" s="34"/>
      <c r="M7" s="35"/>
      <c r="N7" s="186">
        <f>SUM(H7:M7)</f>
        <v>306</v>
      </c>
      <c r="O7" s="115"/>
      <c r="P7" s="115"/>
      <c r="Q7" s="115"/>
      <c r="R7" s="115"/>
    </row>
    <row r="8" spans="1:18" ht="14.25">
      <c r="A8" s="41"/>
      <c r="B8" s="111">
        <v>4</v>
      </c>
      <c r="C8" s="146" t="s">
        <v>41</v>
      </c>
      <c r="D8" s="25" t="s">
        <v>200</v>
      </c>
      <c r="E8" s="49">
        <v>2002</v>
      </c>
      <c r="F8" s="37" t="s">
        <v>16</v>
      </c>
      <c r="G8" s="141" t="s">
        <v>22</v>
      </c>
      <c r="H8" s="34">
        <v>71</v>
      </c>
      <c r="I8" s="34">
        <v>89</v>
      </c>
      <c r="J8" s="34">
        <v>79</v>
      </c>
      <c r="K8" s="34">
        <v>63</v>
      </c>
      <c r="L8" s="34"/>
      <c r="M8" s="35"/>
      <c r="N8" s="186">
        <f>SUM(H8:M8)</f>
        <v>302</v>
      </c>
      <c r="O8" s="115"/>
      <c r="P8" s="115"/>
      <c r="Q8" s="115"/>
      <c r="R8" s="115"/>
    </row>
    <row r="9" spans="1:18" ht="14.25">
      <c r="A9" s="41"/>
      <c r="B9" s="111">
        <v>5</v>
      </c>
      <c r="C9" s="146" t="s">
        <v>106</v>
      </c>
      <c r="D9" s="25" t="s">
        <v>205</v>
      </c>
      <c r="E9" s="49">
        <v>2002</v>
      </c>
      <c r="F9" s="37" t="s">
        <v>16</v>
      </c>
      <c r="G9" s="141" t="s">
        <v>22</v>
      </c>
      <c r="H9" s="34">
        <v>89</v>
      </c>
      <c r="I9" s="34">
        <v>79</v>
      </c>
      <c r="J9" s="34">
        <v>35</v>
      </c>
      <c r="K9" s="34">
        <v>44</v>
      </c>
      <c r="L9" s="34"/>
      <c r="M9" s="35"/>
      <c r="N9" s="186">
        <f>SUM(H9:M9)</f>
        <v>247</v>
      </c>
      <c r="O9" s="115"/>
      <c r="P9" s="115"/>
      <c r="Q9" s="115"/>
      <c r="R9" s="115"/>
    </row>
    <row r="10" spans="1:18" ht="14.25">
      <c r="A10" s="41"/>
      <c r="B10" s="111">
        <v>6</v>
      </c>
      <c r="C10" s="185" t="s">
        <v>206</v>
      </c>
      <c r="D10" s="48" t="s">
        <v>207</v>
      </c>
      <c r="E10" s="34">
        <v>2002</v>
      </c>
      <c r="F10" s="37" t="s">
        <v>10</v>
      </c>
      <c r="G10" s="141" t="s">
        <v>11</v>
      </c>
      <c r="H10" s="34">
        <v>50</v>
      </c>
      <c r="I10" s="34">
        <v>35</v>
      </c>
      <c r="J10" s="34">
        <v>71</v>
      </c>
      <c r="K10" s="34">
        <v>79</v>
      </c>
      <c r="L10" s="34"/>
      <c r="M10" s="35"/>
      <c r="N10" s="186">
        <f>SUM(H10:M10)</f>
        <v>235</v>
      </c>
      <c r="O10" s="115"/>
      <c r="P10" s="115"/>
      <c r="Q10" s="115"/>
      <c r="R10" s="115"/>
    </row>
    <row r="11" spans="1:18" ht="14.25">
      <c r="A11" s="41"/>
      <c r="B11" s="111">
        <v>7</v>
      </c>
      <c r="C11" s="140" t="s">
        <v>208</v>
      </c>
      <c r="D11" s="33" t="s">
        <v>209</v>
      </c>
      <c r="E11" s="34">
        <v>2002</v>
      </c>
      <c r="F11" s="37" t="s">
        <v>29</v>
      </c>
      <c r="G11" s="141" t="s">
        <v>38</v>
      </c>
      <c r="H11" s="34">
        <v>35</v>
      </c>
      <c r="I11" s="34">
        <v>79</v>
      </c>
      <c r="J11" s="34">
        <v>39</v>
      </c>
      <c r="K11" s="34">
        <v>50</v>
      </c>
      <c r="L11" s="34"/>
      <c r="M11" s="35"/>
      <c r="N11" s="186">
        <f>SUM(H11:M11)</f>
        <v>203</v>
      </c>
      <c r="O11" s="115"/>
      <c r="P11" s="115"/>
      <c r="Q11" s="115"/>
      <c r="R11" s="115"/>
    </row>
    <row r="12" spans="1:18" ht="14.25">
      <c r="A12" s="41"/>
      <c r="B12" s="111">
        <v>8</v>
      </c>
      <c r="C12" s="140" t="s">
        <v>215</v>
      </c>
      <c r="D12" s="33" t="s">
        <v>216</v>
      </c>
      <c r="E12" s="34">
        <v>2004</v>
      </c>
      <c r="F12" s="37" t="s">
        <v>16</v>
      </c>
      <c r="G12" s="141" t="s">
        <v>22</v>
      </c>
      <c r="H12" s="34">
        <v>44</v>
      </c>
      <c r="I12" s="34">
        <v>28</v>
      </c>
      <c r="J12" s="34">
        <v>25</v>
      </c>
      <c r="K12" s="34">
        <v>71</v>
      </c>
      <c r="L12" s="34"/>
      <c r="M12" s="35"/>
      <c r="N12" s="186">
        <f>SUM(H12:M12)</f>
        <v>168</v>
      </c>
      <c r="O12" s="115"/>
      <c r="P12" s="115"/>
      <c r="Q12" s="115"/>
      <c r="R12" s="115"/>
    </row>
    <row r="13" spans="1:18" s="174" customFormat="1" ht="14.25">
      <c r="A13" s="41"/>
      <c r="B13" s="111">
        <v>8</v>
      </c>
      <c r="C13" s="140" t="s">
        <v>210</v>
      </c>
      <c r="D13" s="33" t="s">
        <v>211</v>
      </c>
      <c r="E13" s="34">
        <v>2002</v>
      </c>
      <c r="F13" s="37" t="s">
        <v>29</v>
      </c>
      <c r="G13" s="141" t="s">
        <v>38</v>
      </c>
      <c r="H13" s="34">
        <v>44</v>
      </c>
      <c r="I13" s="34">
        <v>44</v>
      </c>
      <c r="J13" s="34">
        <v>44</v>
      </c>
      <c r="K13" s="34"/>
      <c r="L13" s="34"/>
      <c r="M13" s="35"/>
      <c r="N13" s="186">
        <f>SUM(H13:M13)</f>
        <v>132</v>
      </c>
      <c r="O13" s="115"/>
      <c r="P13" s="115"/>
      <c r="Q13" s="115"/>
      <c r="R13" s="115"/>
    </row>
    <row r="14" spans="1:18" ht="14.25">
      <c r="A14" s="41"/>
      <c r="B14" s="111">
        <v>10</v>
      </c>
      <c r="C14" s="140" t="s">
        <v>212</v>
      </c>
      <c r="D14" s="33" t="s">
        <v>213</v>
      </c>
      <c r="E14" s="34">
        <v>2003</v>
      </c>
      <c r="F14" s="37" t="s">
        <v>29</v>
      </c>
      <c r="G14" s="141" t="s">
        <v>38</v>
      </c>
      <c r="H14" s="34">
        <v>79</v>
      </c>
      <c r="I14" s="34"/>
      <c r="J14" s="34">
        <v>50</v>
      </c>
      <c r="K14" s="34"/>
      <c r="L14" s="34"/>
      <c r="M14" s="35"/>
      <c r="N14" s="186">
        <f>SUM(H14:M14)</f>
        <v>129</v>
      </c>
      <c r="O14" s="115"/>
      <c r="P14" s="115"/>
      <c r="Q14" s="115"/>
      <c r="R14" s="115"/>
    </row>
    <row r="15" spans="1:18" ht="14.25">
      <c r="A15" s="41"/>
      <c r="B15" s="111">
        <v>11</v>
      </c>
      <c r="C15" s="185" t="s">
        <v>36</v>
      </c>
      <c r="D15" s="48" t="s">
        <v>214</v>
      </c>
      <c r="E15" s="34">
        <v>2003</v>
      </c>
      <c r="F15" s="37" t="s">
        <v>29</v>
      </c>
      <c r="G15" s="141" t="s">
        <v>38</v>
      </c>
      <c r="H15" s="34">
        <v>31</v>
      </c>
      <c r="I15" s="34">
        <v>63</v>
      </c>
      <c r="J15" s="34">
        <v>31</v>
      </c>
      <c r="K15" s="34"/>
      <c r="L15" s="34"/>
      <c r="M15" s="35"/>
      <c r="N15" s="186">
        <f>SUM(H15:M15)</f>
        <v>125</v>
      </c>
      <c r="O15" s="115"/>
      <c r="P15" s="115"/>
      <c r="Q15" s="115"/>
      <c r="R15" s="115"/>
    </row>
    <row r="16" spans="1:18" ht="14.25">
      <c r="A16" s="41"/>
      <c r="B16" s="111">
        <v>12</v>
      </c>
      <c r="C16" s="140" t="s">
        <v>217</v>
      </c>
      <c r="D16" s="33" t="s">
        <v>218</v>
      </c>
      <c r="E16" s="34">
        <v>2003</v>
      </c>
      <c r="F16" s="37" t="s">
        <v>29</v>
      </c>
      <c r="G16" s="141" t="s">
        <v>38</v>
      </c>
      <c r="H16" s="34"/>
      <c r="I16" s="34">
        <v>35</v>
      </c>
      <c r="J16" s="34">
        <v>56</v>
      </c>
      <c r="K16" s="34"/>
      <c r="L16" s="34"/>
      <c r="M16" s="35"/>
      <c r="N16" s="186">
        <f>SUM(H16:M16)</f>
        <v>91</v>
      </c>
      <c r="O16" s="115"/>
      <c r="P16" s="115"/>
      <c r="Q16" s="115"/>
      <c r="R16" s="115"/>
    </row>
    <row r="17" spans="1:18" s="145" customFormat="1" ht="14.25">
      <c r="A17" s="44"/>
      <c r="B17" s="111">
        <v>13</v>
      </c>
      <c r="C17" s="146" t="s">
        <v>167</v>
      </c>
      <c r="D17" s="25" t="s">
        <v>219</v>
      </c>
      <c r="E17" s="49">
        <v>2003</v>
      </c>
      <c r="F17" s="37" t="s">
        <v>16</v>
      </c>
      <c r="G17" s="141" t="s">
        <v>22</v>
      </c>
      <c r="H17" s="34">
        <v>22</v>
      </c>
      <c r="I17" s="34">
        <v>22</v>
      </c>
      <c r="J17" s="34">
        <v>22</v>
      </c>
      <c r="K17" s="34"/>
      <c r="L17" s="34"/>
      <c r="M17" s="35"/>
      <c r="N17" s="186">
        <f>SUM(H17:M17)</f>
        <v>66</v>
      </c>
      <c r="O17" s="204"/>
      <c r="P17" s="204"/>
      <c r="Q17" s="204"/>
      <c r="R17" s="204"/>
    </row>
    <row r="18" spans="1:18" ht="14.25">
      <c r="A18" s="41"/>
      <c r="B18" s="111">
        <v>14</v>
      </c>
      <c r="C18" s="185" t="s">
        <v>220</v>
      </c>
      <c r="D18" s="48" t="s">
        <v>221</v>
      </c>
      <c r="E18" s="34">
        <v>2003</v>
      </c>
      <c r="F18" s="37" t="s">
        <v>16</v>
      </c>
      <c r="G18" s="141" t="s">
        <v>22</v>
      </c>
      <c r="H18" s="34">
        <v>28</v>
      </c>
      <c r="I18" s="34">
        <v>25</v>
      </c>
      <c r="J18" s="34"/>
      <c r="K18" s="34"/>
      <c r="L18" s="34"/>
      <c r="M18" s="35"/>
      <c r="N18" s="186">
        <f>SUM(H18:M18)</f>
        <v>53</v>
      </c>
      <c r="O18" s="115"/>
      <c r="P18" s="115"/>
      <c r="Q18" s="115"/>
      <c r="R18" s="115"/>
    </row>
    <row r="19" spans="1:18" s="145" customFormat="1" ht="14.25">
      <c r="A19" s="44"/>
      <c r="B19" s="111">
        <v>15</v>
      </c>
      <c r="C19" s="185" t="s">
        <v>222</v>
      </c>
      <c r="D19" s="48" t="s">
        <v>223</v>
      </c>
      <c r="E19" s="49">
        <v>2003</v>
      </c>
      <c r="F19" s="37" t="s">
        <v>16</v>
      </c>
      <c r="G19" s="141" t="s">
        <v>22</v>
      </c>
      <c r="H19" s="34">
        <v>25</v>
      </c>
      <c r="I19" s="34"/>
      <c r="J19" s="34">
        <v>28</v>
      </c>
      <c r="K19" s="34"/>
      <c r="L19" s="34"/>
      <c r="M19" s="35"/>
      <c r="N19" s="186">
        <f>SUM(H19:M19)</f>
        <v>53</v>
      </c>
      <c r="O19" s="204"/>
      <c r="P19" s="204"/>
      <c r="Q19" s="204"/>
      <c r="R19" s="204"/>
    </row>
    <row r="20" spans="1:18" s="145" customFormat="1" ht="14.25">
      <c r="A20" s="44"/>
      <c r="B20" s="111">
        <v>16</v>
      </c>
      <c r="C20" s="140" t="s">
        <v>224</v>
      </c>
      <c r="D20" s="33" t="s">
        <v>225</v>
      </c>
      <c r="E20" s="34">
        <v>2002</v>
      </c>
      <c r="F20" s="37" t="s">
        <v>16</v>
      </c>
      <c r="G20" s="141" t="s">
        <v>22</v>
      </c>
      <c r="H20" s="34"/>
      <c r="I20" s="34">
        <v>39</v>
      </c>
      <c r="J20" s="34"/>
      <c r="K20" s="34"/>
      <c r="L20" s="34"/>
      <c r="M20" s="35"/>
      <c r="N20" s="186">
        <f>SUM(H20:M20)</f>
        <v>39</v>
      </c>
      <c r="O20" s="204"/>
      <c r="P20" s="204"/>
      <c r="Q20" s="204"/>
      <c r="R20" s="204"/>
    </row>
    <row r="21" spans="1:18" ht="14.25">
      <c r="A21" s="41"/>
      <c r="B21" s="111">
        <v>17</v>
      </c>
      <c r="C21" s="185" t="s">
        <v>226</v>
      </c>
      <c r="D21" s="48" t="s">
        <v>227</v>
      </c>
      <c r="E21" s="34">
        <v>2004</v>
      </c>
      <c r="F21" s="37" t="s">
        <v>29</v>
      </c>
      <c r="G21" s="141" t="s">
        <v>38</v>
      </c>
      <c r="H21" s="34">
        <v>20</v>
      </c>
      <c r="I21" s="34"/>
      <c r="J21" s="34"/>
      <c r="K21" s="34"/>
      <c r="L21" s="34"/>
      <c r="M21" s="35"/>
      <c r="N21" s="186">
        <f>SUM(H21:M21)</f>
        <v>20</v>
      </c>
      <c r="O21" s="115"/>
      <c r="P21" s="115"/>
      <c r="Q21" s="115"/>
      <c r="R21" s="115"/>
    </row>
    <row r="22" spans="1:18" ht="14.25">
      <c r="A22" s="41"/>
      <c r="B22" s="111">
        <v>17</v>
      </c>
      <c r="C22" s="185" t="s">
        <v>161</v>
      </c>
      <c r="D22" s="48" t="s">
        <v>228</v>
      </c>
      <c r="E22" s="49">
        <v>2004</v>
      </c>
      <c r="F22" s="37" t="s">
        <v>16</v>
      </c>
      <c r="G22" s="141" t="s">
        <v>22</v>
      </c>
      <c r="H22" s="34"/>
      <c r="I22" s="34">
        <v>20</v>
      </c>
      <c r="J22" s="34"/>
      <c r="K22" s="34"/>
      <c r="L22" s="34"/>
      <c r="M22" s="35"/>
      <c r="N22" s="186">
        <f>SUM(H22:M22)</f>
        <v>20</v>
      </c>
      <c r="O22" s="115"/>
      <c r="P22" s="115"/>
      <c r="Q22" s="115"/>
      <c r="R22" s="115"/>
    </row>
    <row r="23" spans="1:18" ht="14.25">
      <c r="A23" s="41"/>
      <c r="B23" s="111">
        <v>19</v>
      </c>
      <c r="C23" s="185" t="s">
        <v>229</v>
      </c>
      <c r="D23" s="48" t="s">
        <v>230</v>
      </c>
      <c r="E23" s="34">
        <v>202</v>
      </c>
      <c r="F23" s="37" t="s">
        <v>29</v>
      </c>
      <c r="G23" s="141" t="s">
        <v>38</v>
      </c>
      <c r="H23" s="34">
        <v>18</v>
      </c>
      <c r="I23" s="34"/>
      <c r="J23" s="34"/>
      <c r="K23" s="34"/>
      <c r="L23" s="34"/>
      <c r="M23" s="35"/>
      <c r="N23" s="186">
        <f>SUM(H23:M23)</f>
        <v>18</v>
      </c>
      <c r="O23" s="115"/>
      <c r="P23" s="115"/>
      <c r="Q23" s="115"/>
      <c r="R23" s="115"/>
    </row>
    <row r="24" spans="1:18" ht="14.25">
      <c r="A24" s="41"/>
      <c r="B24" s="111">
        <v>19</v>
      </c>
      <c r="C24" s="205" t="s">
        <v>231</v>
      </c>
      <c r="D24" s="206" t="s">
        <v>232</v>
      </c>
      <c r="E24" s="34">
        <v>2003</v>
      </c>
      <c r="F24" s="37" t="s">
        <v>16</v>
      </c>
      <c r="G24" s="141" t="s">
        <v>22</v>
      </c>
      <c r="H24" s="34"/>
      <c r="I24" s="34">
        <v>18</v>
      </c>
      <c r="J24" s="34"/>
      <c r="K24" s="34"/>
      <c r="L24" s="34"/>
      <c r="M24" s="35"/>
      <c r="N24" s="186">
        <f>SUM(H24:M24)</f>
        <v>18</v>
      </c>
      <c r="O24" s="115"/>
      <c r="P24" s="115"/>
      <c r="Q24" s="115"/>
      <c r="R24" s="115"/>
    </row>
    <row r="25" spans="1:18" ht="14.25" hidden="1">
      <c r="A25" s="41"/>
      <c r="B25" s="111"/>
      <c r="C25" s="207" t="s">
        <v>208</v>
      </c>
      <c r="D25" s="208" t="s">
        <v>233</v>
      </c>
      <c r="E25" s="62">
        <v>2002</v>
      </c>
      <c r="F25" s="65" t="s">
        <v>10</v>
      </c>
      <c r="G25" s="76" t="s">
        <v>11</v>
      </c>
      <c r="H25" s="62"/>
      <c r="I25" s="62"/>
      <c r="J25" s="62"/>
      <c r="K25" s="62"/>
      <c r="L25" s="62"/>
      <c r="M25" s="63"/>
      <c r="N25" s="176">
        <f>SUM(H25:M25)</f>
        <v>0</v>
      </c>
      <c r="O25" s="115"/>
      <c r="P25" s="115"/>
      <c r="Q25" s="115"/>
      <c r="R25" s="115"/>
    </row>
    <row r="26" spans="1:18" ht="14.25" hidden="1">
      <c r="A26" s="41"/>
      <c r="B26" s="66"/>
      <c r="C26" s="209" t="s">
        <v>234</v>
      </c>
      <c r="D26" s="210" t="s">
        <v>235</v>
      </c>
      <c r="E26" s="62">
        <v>2003</v>
      </c>
      <c r="F26" s="65" t="s">
        <v>16</v>
      </c>
      <c r="G26" s="76" t="s">
        <v>22</v>
      </c>
      <c r="H26" s="62"/>
      <c r="I26" s="62"/>
      <c r="J26" s="62"/>
      <c r="K26" s="62"/>
      <c r="L26" s="62"/>
      <c r="M26" s="63"/>
      <c r="N26" s="176">
        <f>SUM(H26:M26)</f>
        <v>0</v>
      </c>
      <c r="O26" s="115"/>
      <c r="P26" s="115"/>
      <c r="Q26" s="115"/>
      <c r="R26" s="115"/>
    </row>
    <row r="27" spans="1:18" ht="14.25" hidden="1">
      <c r="A27" s="41"/>
      <c r="B27" s="211"/>
      <c r="C27" s="212" t="s">
        <v>236</v>
      </c>
      <c r="D27" s="178" t="s">
        <v>237</v>
      </c>
      <c r="E27" s="83">
        <v>2003</v>
      </c>
      <c r="F27" s="84" t="s">
        <v>16</v>
      </c>
      <c r="G27" s="213" t="s">
        <v>22</v>
      </c>
      <c r="H27" s="83"/>
      <c r="I27" s="83"/>
      <c r="J27" s="83"/>
      <c r="K27" s="83"/>
      <c r="L27" s="83"/>
      <c r="M27" s="80"/>
      <c r="N27" s="179">
        <f>SUM(H27:M27)</f>
        <v>0</v>
      </c>
      <c r="O27" s="115"/>
      <c r="P27" s="115"/>
      <c r="Q27" s="115"/>
      <c r="R27" s="115"/>
    </row>
    <row r="28" spans="1:18" ht="14.25">
      <c r="A28" s="214"/>
      <c r="B28" s="215"/>
      <c r="C28" s="215"/>
      <c r="D28" s="215"/>
      <c r="E28" s="215"/>
      <c r="F28" s="215"/>
      <c r="G28" s="215"/>
      <c r="H28" s="215"/>
      <c r="I28" s="171"/>
      <c r="J28" s="215"/>
      <c r="K28" s="215"/>
      <c r="L28" s="171"/>
      <c r="M28" s="215"/>
      <c r="N28" s="215"/>
      <c r="O28" s="115"/>
      <c r="P28" s="115"/>
      <c r="Q28" s="115"/>
      <c r="R28" s="115"/>
    </row>
    <row r="29" spans="1:18" ht="14.25">
      <c r="A29" s="41"/>
      <c r="B29" s="216" t="s">
        <v>238</v>
      </c>
      <c r="C29" s="217"/>
      <c r="D29" s="217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15"/>
      <c r="P29" s="115"/>
      <c r="Q29" s="115"/>
      <c r="R29" s="115"/>
    </row>
    <row r="30" spans="1:18" ht="14.25">
      <c r="A30" s="41"/>
      <c r="B30" s="218"/>
      <c r="C30" s="217"/>
      <c r="D30" s="217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15"/>
      <c r="P30" s="115"/>
      <c r="Q30" s="115"/>
      <c r="R30" s="115"/>
    </row>
    <row r="31" spans="1:18" ht="14.25">
      <c r="A31" s="41"/>
      <c r="B31" s="7" t="s">
        <v>1</v>
      </c>
      <c r="C31" s="8" t="s">
        <v>2</v>
      </c>
      <c r="D31" s="9" t="s">
        <v>3</v>
      </c>
      <c r="E31" s="9" t="s">
        <v>4</v>
      </c>
      <c r="F31" s="9" t="s">
        <v>5</v>
      </c>
      <c r="G31" s="11" t="s">
        <v>6</v>
      </c>
      <c r="H31" s="161">
        <v>1</v>
      </c>
      <c r="I31" s="9">
        <v>2</v>
      </c>
      <c r="J31" s="9">
        <v>3</v>
      </c>
      <c r="K31" s="9">
        <v>4</v>
      </c>
      <c r="L31" s="9">
        <v>5</v>
      </c>
      <c r="M31" s="10">
        <v>6</v>
      </c>
      <c r="N31" s="7" t="s">
        <v>7</v>
      </c>
      <c r="O31" s="115"/>
      <c r="P31" s="115"/>
      <c r="Q31" s="115"/>
      <c r="R31" s="115"/>
    </row>
    <row r="32" spans="1:18" ht="14.25">
      <c r="A32" s="41"/>
      <c r="B32" s="111">
        <v>1</v>
      </c>
      <c r="C32" s="146" t="s">
        <v>140</v>
      </c>
      <c r="D32" s="25" t="s">
        <v>241</v>
      </c>
      <c r="E32" s="26">
        <v>2003</v>
      </c>
      <c r="F32" s="26" t="s">
        <v>16</v>
      </c>
      <c r="G32" s="29" t="s">
        <v>22</v>
      </c>
      <c r="H32" s="101">
        <v>89</v>
      </c>
      <c r="I32" s="26">
        <v>89</v>
      </c>
      <c r="J32" s="26">
        <v>89</v>
      </c>
      <c r="K32" s="26">
        <v>100</v>
      </c>
      <c r="L32" s="26"/>
      <c r="M32" s="27"/>
      <c r="N32" s="219">
        <f>SUM(H32:M32)</f>
        <v>367</v>
      </c>
      <c r="O32" s="115"/>
      <c r="P32" s="115"/>
      <c r="Q32" s="115"/>
      <c r="R32" s="115"/>
    </row>
    <row r="33" spans="1:18" ht="14.25">
      <c r="A33" s="41"/>
      <c r="B33" s="111">
        <v>2</v>
      </c>
      <c r="C33" s="146" t="s">
        <v>239</v>
      </c>
      <c r="D33" s="25" t="s">
        <v>240</v>
      </c>
      <c r="E33" s="26">
        <v>2002</v>
      </c>
      <c r="F33" s="26" t="s">
        <v>16</v>
      </c>
      <c r="G33" s="29" t="s">
        <v>22</v>
      </c>
      <c r="H33" s="101">
        <v>100</v>
      </c>
      <c r="I33" s="26">
        <v>100</v>
      </c>
      <c r="J33" s="26">
        <v>79</v>
      </c>
      <c r="K33" s="26">
        <v>79</v>
      </c>
      <c r="L33" s="26"/>
      <c r="M33" s="27"/>
      <c r="N33" s="219">
        <f>SUM(H33:M33)</f>
        <v>358</v>
      </c>
      <c r="O33" s="115"/>
      <c r="P33" s="115"/>
      <c r="Q33" s="115"/>
      <c r="R33" s="115"/>
    </row>
    <row r="34" spans="1:18" ht="14.25">
      <c r="A34" s="41"/>
      <c r="B34" s="111">
        <v>3</v>
      </c>
      <c r="C34" s="146" t="s">
        <v>242</v>
      </c>
      <c r="D34" s="25" t="s">
        <v>99</v>
      </c>
      <c r="E34" s="26">
        <v>2004</v>
      </c>
      <c r="F34" s="26" t="s">
        <v>29</v>
      </c>
      <c r="G34" s="29" t="s">
        <v>38</v>
      </c>
      <c r="H34" s="101">
        <v>79</v>
      </c>
      <c r="I34" s="26">
        <v>79</v>
      </c>
      <c r="J34" s="26">
        <v>71</v>
      </c>
      <c r="K34" s="26">
        <v>89</v>
      </c>
      <c r="L34" s="26"/>
      <c r="M34" s="27"/>
      <c r="N34" s="219">
        <f>SUM(H34:M34)</f>
        <v>318</v>
      </c>
      <c r="O34" s="115"/>
      <c r="P34" s="115"/>
      <c r="Q34" s="115"/>
      <c r="R34" s="115"/>
    </row>
    <row r="35" spans="1:18" ht="14.25">
      <c r="A35" s="41"/>
      <c r="B35" s="111">
        <v>4</v>
      </c>
      <c r="C35" s="146" t="s">
        <v>243</v>
      </c>
      <c r="D35" s="25" t="s">
        <v>244</v>
      </c>
      <c r="E35" s="26">
        <v>2005</v>
      </c>
      <c r="F35" s="26" t="s">
        <v>29</v>
      </c>
      <c r="G35" s="29" t="s">
        <v>38</v>
      </c>
      <c r="H35" s="101">
        <v>63</v>
      </c>
      <c r="I35" s="26">
        <v>71</v>
      </c>
      <c r="J35" s="26">
        <v>56</v>
      </c>
      <c r="K35" s="26">
        <v>63</v>
      </c>
      <c r="L35" s="26"/>
      <c r="M35" s="27"/>
      <c r="N35" s="219">
        <f>SUM(H35:M35)</f>
        <v>253</v>
      </c>
      <c r="O35" s="115"/>
      <c r="P35" s="115"/>
      <c r="Q35" s="115"/>
      <c r="R35" s="115"/>
    </row>
    <row r="36" spans="1:18" s="145" customFormat="1" ht="14.25">
      <c r="A36" s="44"/>
      <c r="B36" s="111">
        <v>5</v>
      </c>
      <c r="C36" s="146" t="s">
        <v>245</v>
      </c>
      <c r="D36" s="25" t="s">
        <v>246</v>
      </c>
      <c r="E36" s="26">
        <v>2002</v>
      </c>
      <c r="F36" s="26" t="s">
        <v>29</v>
      </c>
      <c r="G36" s="29" t="s">
        <v>38</v>
      </c>
      <c r="H36" s="101">
        <v>56</v>
      </c>
      <c r="I36" s="26">
        <v>63</v>
      </c>
      <c r="J36" s="26"/>
      <c r="K36" s="26"/>
      <c r="L36" s="26"/>
      <c r="M36" s="27"/>
      <c r="N36" s="219">
        <f>SUM(H36:M36)</f>
        <v>119</v>
      </c>
      <c r="O36" s="204"/>
      <c r="P36" s="204"/>
      <c r="Q36" s="204"/>
      <c r="R36" s="204"/>
    </row>
    <row r="37" spans="1:18" ht="14.25">
      <c r="A37" s="41"/>
      <c r="B37" s="111">
        <v>6</v>
      </c>
      <c r="C37" s="146" t="s">
        <v>247</v>
      </c>
      <c r="D37" s="25" t="s">
        <v>248</v>
      </c>
      <c r="E37" s="26">
        <v>2003</v>
      </c>
      <c r="F37" s="26" t="s">
        <v>29</v>
      </c>
      <c r="G37" s="29" t="s">
        <v>38</v>
      </c>
      <c r="H37" s="101"/>
      <c r="I37" s="26">
        <v>56</v>
      </c>
      <c r="J37" s="26">
        <v>63</v>
      </c>
      <c r="K37" s="26"/>
      <c r="L37" s="26"/>
      <c r="M37" s="27"/>
      <c r="N37" s="219">
        <f>SUM(H37:M37)</f>
        <v>119</v>
      </c>
      <c r="O37" s="115"/>
      <c r="P37" s="115"/>
      <c r="Q37" s="115"/>
      <c r="R37" s="115"/>
    </row>
    <row r="38" spans="1:18" ht="14.25">
      <c r="A38" s="41"/>
      <c r="B38" s="111">
        <v>7</v>
      </c>
      <c r="C38" s="222" t="s">
        <v>254</v>
      </c>
      <c r="D38" s="223" t="s">
        <v>255</v>
      </c>
      <c r="E38" s="224">
        <v>2003</v>
      </c>
      <c r="F38" s="224" t="s">
        <v>16</v>
      </c>
      <c r="G38" s="225" t="s">
        <v>22</v>
      </c>
      <c r="H38" s="226"/>
      <c r="I38" s="224"/>
      <c r="J38" s="224">
        <v>100</v>
      </c>
      <c r="K38" s="224"/>
      <c r="L38" s="224"/>
      <c r="M38" s="227"/>
      <c r="N38" s="219">
        <f>SUM(H38:M38)</f>
        <v>100</v>
      </c>
      <c r="O38" s="115"/>
      <c r="P38" s="115"/>
      <c r="Q38" s="115"/>
      <c r="R38" s="115"/>
    </row>
    <row r="39" spans="1:18" ht="14.25">
      <c r="A39" s="41"/>
      <c r="B39" s="111">
        <v>8</v>
      </c>
      <c r="C39" s="146" t="s">
        <v>249</v>
      </c>
      <c r="D39" s="25" t="s">
        <v>250</v>
      </c>
      <c r="E39" s="26">
        <v>2004</v>
      </c>
      <c r="F39" s="26" t="s">
        <v>29</v>
      </c>
      <c r="G39" s="29" t="s">
        <v>38</v>
      </c>
      <c r="H39" s="101">
        <v>71</v>
      </c>
      <c r="I39" s="26"/>
      <c r="J39" s="26"/>
      <c r="K39" s="26"/>
      <c r="L39" s="26"/>
      <c r="M39" s="27"/>
      <c r="N39" s="219">
        <f>SUM(H39:M39)</f>
        <v>71</v>
      </c>
      <c r="O39" s="115"/>
      <c r="P39" s="115"/>
      <c r="Q39" s="115"/>
      <c r="R39" s="115"/>
    </row>
    <row r="40" spans="1:18" ht="14.25">
      <c r="A40" s="41"/>
      <c r="B40" s="111">
        <v>9</v>
      </c>
      <c r="C40" s="146" t="s">
        <v>286</v>
      </c>
      <c r="D40" s="25" t="s">
        <v>287</v>
      </c>
      <c r="E40" s="26">
        <v>2003</v>
      </c>
      <c r="F40" s="26" t="s">
        <v>29</v>
      </c>
      <c r="G40" s="29" t="s">
        <v>38</v>
      </c>
      <c r="H40" s="101"/>
      <c r="I40" s="26"/>
      <c r="J40" s="26"/>
      <c r="K40" s="26">
        <v>71</v>
      </c>
      <c r="L40" s="26"/>
      <c r="M40" s="27"/>
      <c r="N40" s="219">
        <f>SUM(H40:M40)</f>
        <v>71</v>
      </c>
      <c r="O40" s="115"/>
      <c r="P40" s="115"/>
      <c r="Q40" s="115"/>
      <c r="R40" s="115"/>
    </row>
    <row r="41" spans="1:18" s="229" customFormat="1" ht="14.25">
      <c r="A41" s="220"/>
      <c r="B41" s="221">
        <v>10</v>
      </c>
      <c r="C41" s="146" t="s">
        <v>251</v>
      </c>
      <c r="D41" s="25" t="s">
        <v>252</v>
      </c>
      <c r="E41" s="26">
        <v>2002</v>
      </c>
      <c r="F41" s="26" t="s">
        <v>16</v>
      </c>
      <c r="G41" s="29" t="s">
        <v>22</v>
      </c>
      <c r="H41" s="101">
        <v>20</v>
      </c>
      <c r="I41" s="26">
        <v>0</v>
      </c>
      <c r="J41" s="26"/>
      <c r="K41" s="26"/>
      <c r="L41" s="26"/>
      <c r="M41" s="27"/>
      <c r="N41" s="219">
        <f>SUM(H41:M41)</f>
        <v>20</v>
      </c>
      <c r="O41" s="228"/>
      <c r="P41" s="228"/>
      <c r="Q41" s="228"/>
      <c r="R41" s="228"/>
    </row>
    <row r="42" spans="1:18" s="174" customFormat="1" ht="15" thickBot="1">
      <c r="A42" s="41"/>
      <c r="B42" s="341">
        <v>11</v>
      </c>
      <c r="C42" s="342" t="s">
        <v>251</v>
      </c>
      <c r="D42" s="343" t="s">
        <v>253</v>
      </c>
      <c r="E42" s="344">
        <v>2002</v>
      </c>
      <c r="F42" s="344" t="s">
        <v>29</v>
      </c>
      <c r="G42" s="345" t="s">
        <v>38</v>
      </c>
      <c r="H42" s="346">
        <v>0</v>
      </c>
      <c r="I42" s="344">
        <v>0</v>
      </c>
      <c r="J42" s="344"/>
      <c r="K42" s="344"/>
      <c r="L42" s="344"/>
      <c r="M42" s="347"/>
      <c r="N42" s="348">
        <f>SUM(H42:M42)</f>
        <v>0</v>
      </c>
      <c r="O42" s="115"/>
      <c r="P42" s="115"/>
      <c r="Q42" s="115"/>
      <c r="R42" s="115"/>
    </row>
    <row r="43" spans="1:18" ht="14.25">
      <c r="A43" s="41"/>
      <c r="B43" s="115"/>
      <c r="C43" s="115"/>
      <c r="D43" s="115"/>
      <c r="E43" s="115"/>
      <c r="F43" s="115"/>
      <c r="G43" s="115"/>
      <c r="H43" s="115"/>
      <c r="I43" s="43"/>
      <c r="J43" s="115"/>
      <c r="K43" s="115"/>
      <c r="L43" s="115"/>
      <c r="M43" s="115"/>
      <c r="N43" s="115"/>
      <c r="O43" s="115"/>
      <c r="P43" s="115"/>
      <c r="Q43" s="115"/>
      <c r="R43" s="115"/>
    </row>
    <row r="44" spans="1:18" ht="14.25">
      <c r="A44" s="41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</row>
    <row r="45" spans="1:18" ht="14.25">
      <c r="A45" s="41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</row>
    <row r="46" spans="1:18" ht="14.25">
      <c r="A46" s="41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</row>
    <row r="47" spans="1:18" ht="14.25">
      <c r="A47" s="41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</row>
    <row r="48" spans="1:18" ht="14.25">
      <c r="A48" s="41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</row>
    <row r="49" spans="1:18" ht="14.25">
      <c r="A49" s="41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</row>
    <row r="50" spans="1:18" ht="14.25">
      <c r="A50" s="41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</row>
    <row r="51" spans="1:18" ht="14.25">
      <c r="A51" s="41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</row>
    <row r="52" spans="1:18" ht="14.25">
      <c r="A52" s="41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</row>
    <row r="53" spans="1:18" ht="14.25">
      <c r="A53" s="41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</row>
    <row r="54" spans="1:18" ht="14.25">
      <c r="A54" s="41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</row>
    <row r="55" spans="1:18" ht="14.25">
      <c r="A55" s="41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</row>
    <row r="56" spans="1:18" ht="14.25">
      <c r="A56" s="41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</row>
    <row r="57" spans="1:18" ht="14.25">
      <c r="A57" s="41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  <row r="58" spans="1:18" ht="14.25">
      <c r="A58" s="41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</row>
    <row r="59" spans="1:18" ht="14.25">
      <c r="A59" s="41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</row>
    <row r="60" spans="1:18" ht="14.25">
      <c r="A60" s="41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</row>
    <row r="61" spans="1:18" ht="14.25">
      <c r="A61" s="41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</row>
    <row r="62" spans="1:18" ht="14.25">
      <c r="A62" s="41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</row>
    <row r="63" spans="1:18" ht="14.25">
      <c r="A63" s="41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</row>
    <row r="64" spans="1:18" ht="14.25">
      <c r="A64" s="41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</row>
    <row r="65" spans="1:18" ht="14.25">
      <c r="A65" s="41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</row>
    <row r="66" spans="1:18" ht="14.25">
      <c r="A66" s="41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</row>
    <row r="67" spans="1:18" ht="14.25">
      <c r="A67" s="41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</row>
    <row r="68" spans="1:18" ht="14.25">
      <c r="A68" s="41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</row>
    <row r="69" spans="1:18" ht="14.25">
      <c r="A69" s="41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</row>
    <row r="70" spans="1:18" ht="14.25">
      <c r="A70" s="41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</row>
    <row r="71" spans="1:18" ht="14.25">
      <c r="A71" s="41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</row>
    <row r="72" spans="1:18" ht="14.25">
      <c r="A72" s="41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</row>
    <row r="73" spans="1:18" ht="14.25">
      <c r="A73" s="41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</row>
    <row r="74" spans="1:18" ht="14.25">
      <c r="A74" s="41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</row>
    <row r="75" spans="1:18" ht="14.25">
      <c r="A75" s="41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</row>
    <row r="76" spans="1:18" ht="14.25">
      <c r="A76" s="41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</row>
    <row r="77" spans="1:18" ht="14.25">
      <c r="A77" s="41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</row>
    <row r="78" spans="1:18" ht="14.25">
      <c r="A78" s="41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</row>
    <row r="79" spans="1:18" ht="14.25">
      <c r="A79" s="41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</row>
    <row r="80" spans="1:18" ht="14.25">
      <c r="A80" s="41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</row>
    <row r="81" spans="1:18" ht="14.25">
      <c r="A81" s="41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</row>
    <row r="82" spans="1:18" ht="14.25">
      <c r="A82" s="41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</row>
    <row r="83" spans="1:18" ht="14.25">
      <c r="A83" s="41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</row>
    <row r="84" spans="1:18" ht="14.25">
      <c r="A84" s="41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1:18" ht="14.25">
      <c r="A85" s="41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1:18" ht="14.25">
      <c r="A86" s="41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</row>
    <row r="87" spans="1:18" ht="14.25">
      <c r="A87" s="41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</row>
    <row r="88" spans="1:18" ht="14.25">
      <c r="A88" s="41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</row>
    <row r="89" spans="1:18" ht="14.25">
      <c r="A89" s="41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</row>
    <row r="90" spans="1:18" ht="14.25">
      <c r="A90" s="41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</row>
    <row r="91" spans="1:18" ht="14.25">
      <c r="A91" s="41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</row>
    <row r="92" spans="2:18" ht="12.75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</row>
    <row r="93" spans="2:18" ht="12.75"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</row>
    <row r="94" spans="2:18" ht="12.75"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</row>
    <row r="95" spans="2:18" ht="12.75"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</row>
    <row r="96" spans="2:18" ht="12.75"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</row>
    <row r="97" spans="2:18" ht="12.75"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</row>
    <row r="98" spans="2:18" ht="12.75"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</row>
    <row r="99" spans="2:18" ht="12.75"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</row>
    <row r="100" spans="2:18" ht="12.75"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</row>
    <row r="101" spans="2:18" ht="12.75"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</row>
    <row r="102" spans="2:18" ht="12.75"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</row>
    <row r="103" spans="2:18" ht="12.75"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</row>
    <row r="104" spans="2:18" ht="12.75"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</row>
    <row r="105" spans="2:18" ht="12.75"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</row>
    <row r="106" spans="2:18" ht="12.75"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</row>
    <row r="107" spans="2:18" ht="12.75"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</row>
    <row r="108" spans="2:18" ht="12.75"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</row>
    <row r="109" spans="2:18" ht="12.75"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</row>
    <row r="110" spans="2:18" ht="12.75"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</row>
    <row r="111" spans="2:18" ht="12.75"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</row>
    <row r="112" spans="2:18" ht="12.75"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</row>
    <row r="113" spans="2:18" ht="12.75"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</row>
    <row r="114" spans="2:18" ht="12.75"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</row>
    <row r="115" spans="2:18" ht="12.75"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</row>
    <row r="116" spans="2:18" ht="12.75"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</row>
  </sheetData>
  <sheetProtection selectLockedCells="1" selectUnlockedCells="1"/>
  <printOptions/>
  <pageMargins left="0.5902777777777778" right="0.14027777777777778" top="0.25" bottom="0.2798611111111111" header="0.5118055555555555" footer="0.5118055555555555"/>
  <pageSetup horizontalDpi="300" verticalDpi="300" orientation="landscape" paperSize="9" scale="74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52"/>
  <sheetViews>
    <sheetView showGridLines="0" tabSelected="1" zoomScalePageLayoutView="0" workbookViewId="0" topLeftCell="A1">
      <selection activeCell="L9" sqref="L9"/>
    </sheetView>
  </sheetViews>
  <sheetFormatPr defaultColWidth="9.140625" defaultRowHeight="12.75"/>
  <cols>
    <col min="1" max="1" width="5.28125" style="0" customWidth="1"/>
    <col min="2" max="2" width="14.7109375" style="0" customWidth="1"/>
  </cols>
  <sheetData>
    <row r="2" spans="2:11" ht="12.75">
      <c r="B2" s="230" t="s">
        <v>90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2.75"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2:11" ht="12.75">
      <c r="B4" s="231" t="s">
        <v>256</v>
      </c>
      <c r="C4" s="232"/>
      <c r="D4" s="233"/>
      <c r="E4" s="304">
        <v>41300</v>
      </c>
      <c r="F4" s="304"/>
      <c r="G4" s="305"/>
      <c r="H4" s="305"/>
      <c r="I4" s="51"/>
      <c r="J4" s="51"/>
      <c r="K4" s="51"/>
    </row>
    <row r="5" spans="2:11" ht="12.75">
      <c r="B5" s="231" t="s">
        <v>93</v>
      </c>
      <c r="C5" s="231"/>
      <c r="D5" s="233"/>
      <c r="E5" s="304">
        <v>41314</v>
      </c>
      <c r="F5" s="304"/>
      <c r="G5" s="305"/>
      <c r="H5" s="305"/>
      <c r="I5" s="51"/>
      <c r="J5" s="51"/>
      <c r="K5" s="51"/>
    </row>
    <row r="6" spans="2:11" ht="12.75">
      <c r="B6" s="232" t="s">
        <v>91</v>
      </c>
      <c r="C6" s="231"/>
      <c r="D6" s="233"/>
      <c r="E6" s="304">
        <v>41349</v>
      </c>
      <c r="F6" s="304"/>
      <c r="G6" s="305"/>
      <c r="H6" s="305"/>
      <c r="I6" s="51"/>
      <c r="J6" s="51"/>
      <c r="K6" s="51"/>
    </row>
    <row r="7" spans="2:11" ht="12.75">
      <c r="B7" s="231" t="s">
        <v>91</v>
      </c>
      <c r="C7" s="231"/>
      <c r="D7" s="233"/>
      <c r="E7" s="304">
        <v>41559</v>
      </c>
      <c r="F7" s="304"/>
      <c r="G7" s="305"/>
      <c r="H7" s="305"/>
      <c r="I7" s="51"/>
      <c r="J7" s="51"/>
      <c r="K7" s="51"/>
    </row>
    <row r="8" spans="2:11" ht="12.75">
      <c r="B8" s="232" t="s">
        <v>256</v>
      </c>
      <c r="C8" s="231"/>
      <c r="D8" s="233"/>
      <c r="E8" s="304">
        <v>41587</v>
      </c>
      <c r="F8" s="304"/>
      <c r="G8" s="305"/>
      <c r="H8" s="305"/>
      <c r="I8" s="51"/>
      <c r="J8" s="51"/>
      <c r="K8" s="51"/>
    </row>
    <row r="9" spans="2:11" ht="12.75">
      <c r="B9" s="231" t="s">
        <v>92</v>
      </c>
      <c r="C9" s="232"/>
      <c r="D9" s="233"/>
      <c r="E9" s="304">
        <v>41615</v>
      </c>
      <c r="F9" s="304"/>
      <c r="G9" s="305"/>
      <c r="H9" s="305"/>
      <c r="I9" s="51"/>
      <c r="J9" s="51"/>
      <c r="K9" s="51"/>
    </row>
    <row r="10" spans="2:11" ht="12.75">
      <c r="B10" s="234"/>
      <c r="C10" s="235"/>
      <c r="D10" s="236"/>
      <c r="E10" s="237"/>
      <c r="F10" s="237"/>
      <c r="G10" s="237"/>
      <c r="H10" s="237"/>
      <c r="I10" s="51"/>
      <c r="J10" s="51"/>
      <c r="K10" s="51"/>
    </row>
    <row r="11" spans="2:15" ht="12.75">
      <c r="B11" s="230" t="s">
        <v>257</v>
      </c>
      <c r="C11" s="51"/>
      <c r="D11" s="51"/>
      <c r="E11" s="51"/>
      <c r="F11" s="51"/>
      <c r="G11" s="51"/>
      <c r="H11" s="51"/>
      <c r="I11" s="51"/>
      <c r="J11" s="51"/>
      <c r="K11" s="51"/>
      <c r="L11" s="238"/>
      <c r="M11" s="238"/>
      <c r="N11" s="238"/>
      <c r="O11" s="238"/>
    </row>
    <row r="12" spans="2:15" ht="13.5" thickBot="1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238"/>
      <c r="M12" s="238"/>
      <c r="N12" s="238"/>
      <c r="O12" s="238"/>
    </row>
    <row r="13" spans="2:15" ht="13.5" thickBot="1">
      <c r="B13" s="357"/>
      <c r="C13" s="239">
        <v>1</v>
      </c>
      <c r="D13" s="240">
        <v>2</v>
      </c>
      <c r="E13" s="240">
        <v>3</v>
      </c>
      <c r="F13" s="240">
        <v>4</v>
      </c>
      <c r="G13" s="240">
        <v>5</v>
      </c>
      <c r="H13" s="241">
        <v>6</v>
      </c>
      <c r="I13" s="242" t="s">
        <v>7</v>
      </c>
      <c r="J13" s="51"/>
      <c r="K13" s="51"/>
      <c r="L13" s="238"/>
      <c r="M13" s="238"/>
      <c r="N13" s="238"/>
      <c r="O13" s="238"/>
    </row>
    <row r="14" spans="2:11" ht="12.75">
      <c r="B14" s="356" t="s">
        <v>11</v>
      </c>
      <c r="C14" s="352">
        <v>1269</v>
      </c>
      <c r="D14" s="353">
        <v>1112</v>
      </c>
      <c r="E14" s="353">
        <v>1579</v>
      </c>
      <c r="F14" s="353">
        <v>1632</v>
      </c>
      <c r="G14" s="353"/>
      <c r="H14" s="354"/>
      <c r="I14" s="355">
        <f>SUM(C14:H14)</f>
        <v>5592</v>
      </c>
      <c r="J14" s="51"/>
      <c r="K14" s="51"/>
    </row>
    <row r="15" spans="2:13" ht="12.75">
      <c r="B15" s="349" t="s">
        <v>22</v>
      </c>
      <c r="C15" s="350">
        <v>1613</v>
      </c>
      <c r="D15" s="264">
        <v>1431</v>
      </c>
      <c r="E15" s="264">
        <v>1402</v>
      </c>
      <c r="F15" s="264">
        <v>959</v>
      </c>
      <c r="G15" s="264"/>
      <c r="H15" s="268"/>
      <c r="I15" s="351">
        <f>SUM(C15:H15)</f>
        <v>5405</v>
      </c>
      <c r="J15" s="51"/>
      <c r="K15" s="51"/>
      <c r="L15" s="238"/>
      <c r="M15" s="238"/>
    </row>
    <row r="16" spans="2:11" ht="12.75">
      <c r="B16" s="252" t="s">
        <v>38</v>
      </c>
      <c r="C16" s="248">
        <v>1034</v>
      </c>
      <c r="D16" s="249">
        <v>1169</v>
      </c>
      <c r="E16" s="249">
        <v>941</v>
      </c>
      <c r="F16" s="249">
        <v>772</v>
      </c>
      <c r="G16" s="249"/>
      <c r="H16" s="250"/>
      <c r="I16" s="251">
        <f>SUM(C16:H16)</f>
        <v>3916</v>
      </c>
      <c r="J16" s="51"/>
      <c r="K16" s="51"/>
    </row>
    <row r="17" spans="2:11" ht="12.75">
      <c r="B17" s="247" t="s">
        <v>17</v>
      </c>
      <c r="C17" s="248">
        <v>269</v>
      </c>
      <c r="D17" s="249">
        <v>206</v>
      </c>
      <c r="E17" s="249">
        <v>269</v>
      </c>
      <c r="F17" s="249">
        <v>222</v>
      </c>
      <c r="G17" s="249"/>
      <c r="H17" s="250"/>
      <c r="I17" s="251">
        <f>SUM(C17:H17)</f>
        <v>966</v>
      </c>
      <c r="J17" s="51"/>
      <c r="K17" s="51"/>
    </row>
    <row r="18" spans="2:11" ht="12.75">
      <c r="B18" s="253" t="s">
        <v>30</v>
      </c>
      <c r="C18" s="254">
        <v>190</v>
      </c>
      <c r="D18" s="255">
        <v>235</v>
      </c>
      <c r="E18" s="255">
        <v>157</v>
      </c>
      <c r="F18" s="255">
        <v>171</v>
      </c>
      <c r="G18" s="255"/>
      <c r="H18" s="256"/>
      <c r="I18" s="257">
        <f>SUM(C18:H18)</f>
        <v>753</v>
      </c>
      <c r="J18" s="51"/>
      <c r="K18" s="51"/>
    </row>
    <row r="19" spans="2:11" ht="12.75"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2:11" ht="12.75">
      <c r="B20" s="230" t="s">
        <v>258</v>
      </c>
      <c r="C20" s="51"/>
      <c r="D20" s="51"/>
      <c r="E20" s="51"/>
      <c r="F20" s="51"/>
      <c r="G20" s="51"/>
      <c r="H20" s="51"/>
      <c r="I20" s="51"/>
      <c r="J20" s="51"/>
      <c r="K20" s="51"/>
    </row>
    <row r="21" spans="2:11" ht="12.75">
      <c r="B21" s="230"/>
      <c r="C21" s="51"/>
      <c r="D21" s="51"/>
      <c r="E21" s="51"/>
      <c r="F21" s="51"/>
      <c r="G21" s="51"/>
      <c r="H21" s="51"/>
      <c r="I21" s="51"/>
      <c r="J21" s="51"/>
      <c r="K21" s="51"/>
    </row>
    <row r="22" spans="2:11" ht="12.75">
      <c r="B22" s="51"/>
      <c r="C22" s="306" t="s">
        <v>259</v>
      </c>
      <c r="D22" s="306"/>
      <c r="E22" s="306"/>
      <c r="F22" s="306"/>
      <c r="G22" s="306"/>
      <c r="H22" s="306"/>
      <c r="I22" s="306"/>
      <c r="J22" s="306"/>
      <c r="K22" s="306"/>
    </row>
    <row r="23" spans="2:11" ht="12.75">
      <c r="B23" s="235"/>
      <c r="C23" s="258" t="s">
        <v>260</v>
      </c>
      <c r="D23" s="259" t="s">
        <v>261</v>
      </c>
      <c r="E23" s="259" t="s">
        <v>262</v>
      </c>
      <c r="F23" s="259" t="s">
        <v>263</v>
      </c>
      <c r="G23" s="259" t="s">
        <v>264</v>
      </c>
      <c r="H23" s="259" t="s">
        <v>265</v>
      </c>
      <c r="I23" s="259" t="s">
        <v>266</v>
      </c>
      <c r="J23" s="260" t="s">
        <v>267</v>
      </c>
      <c r="K23" s="261" t="s">
        <v>268</v>
      </c>
    </row>
    <row r="24" spans="2:11" ht="12.75">
      <c r="B24" s="262" t="s">
        <v>22</v>
      </c>
      <c r="C24" s="244">
        <v>87</v>
      </c>
      <c r="D24" s="263">
        <v>0</v>
      </c>
      <c r="E24" s="264">
        <v>134</v>
      </c>
      <c r="F24" s="245">
        <v>302</v>
      </c>
      <c r="G24" s="263">
        <v>179</v>
      </c>
      <c r="H24" s="263">
        <v>323</v>
      </c>
      <c r="I24" s="264">
        <v>379</v>
      </c>
      <c r="J24" s="246">
        <v>209</v>
      </c>
      <c r="K24" s="265">
        <f>SUM(C24:J24)</f>
        <v>1613</v>
      </c>
    </row>
    <row r="25" spans="2:11" ht="12.75">
      <c r="B25" s="266" t="s">
        <v>11</v>
      </c>
      <c r="C25" s="248">
        <v>336</v>
      </c>
      <c r="D25" s="267">
        <v>323</v>
      </c>
      <c r="E25" s="249">
        <v>257</v>
      </c>
      <c r="F25" s="249">
        <v>0</v>
      </c>
      <c r="G25" s="267">
        <v>168</v>
      </c>
      <c r="H25" s="267">
        <v>79</v>
      </c>
      <c r="I25" s="249">
        <v>106</v>
      </c>
      <c r="J25" s="268">
        <v>0</v>
      </c>
      <c r="K25" s="269">
        <f>SUM(C25:J25)</f>
        <v>1269</v>
      </c>
    </row>
    <row r="26" spans="2:11" ht="12.75">
      <c r="B26" s="270" t="s">
        <v>38</v>
      </c>
      <c r="C26" s="271">
        <v>25</v>
      </c>
      <c r="D26" s="272">
        <v>50</v>
      </c>
      <c r="E26" s="273">
        <v>200</v>
      </c>
      <c r="F26" s="273">
        <v>100</v>
      </c>
      <c r="G26" s="272">
        <v>100</v>
      </c>
      <c r="H26" s="272">
        <v>0</v>
      </c>
      <c r="I26" s="273">
        <v>290</v>
      </c>
      <c r="J26" s="250">
        <v>269</v>
      </c>
      <c r="K26" s="269">
        <f>SUM(C26:J26)</f>
        <v>1034</v>
      </c>
    </row>
    <row r="27" spans="2:11" ht="12.75">
      <c r="B27" s="270" t="s">
        <v>17</v>
      </c>
      <c r="C27" s="271">
        <v>213</v>
      </c>
      <c r="D27" s="272">
        <v>56</v>
      </c>
      <c r="E27" s="273">
        <v>0</v>
      </c>
      <c r="F27" s="273">
        <v>0</v>
      </c>
      <c r="G27" s="273">
        <v>0</v>
      </c>
      <c r="H27" s="273">
        <v>0</v>
      </c>
      <c r="I27" s="273">
        <v>0</v>
      </c>
      <c r="J27" s="274">
        <v>0</v>
      </c>
      <c r="K27" s="269">
        <f>SUM(C27:J27)</f>
        <v>269</v>
      </c>
    </row>
    <row r="28" spans="2:11" ht="12.75">
      <c r="B28" s="275" t="s">
        <v>30</v>
      </c>
      <c r="C28" s="254">
        <v>111</v>
      </c>
      <c r="D28" s="276">
        <v>79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6">
        <v>0</v>
      </c>
      <c r="K28" s="277">
        <f>SUM(C28:J28)</f>
        <v>190</v>
      </c>
    </row>
    <row r="29" spans="2:11" ht="12.75">
      <c r="B29" s="278"/>
      <c r="C29" s="279"/>
      <c r="D29" s="279"/>
      <c r="E29" s="279"/>
      <c r="F29" s="279"/>
      <c r="G29" s="279"/>
      <c r="H29" s="279"/>
      <c r="I29" s="279"/>
      <c r="J29" s="279"/>
      <c r="K29" s="279"/>
    </row>
    <row r="30" spans="2:11" ht="12.75">
      <c r="B30" s="51"/>
      <c r="C30" s="306" t="s">
        <v>269</v>
      </c>
      <c r="D30" s="306"/>
      <c r="E30" s="306"/>
      <c r="F30" s="306"/>
      <c r="G30" s="306"/>
      <c r="H30" s="306"/>
      <c r="I30" s="306"/>
      <c r="J30" s="306"/>
      <c r="K30" s="306"/>
    </row>
    <row r="31" spans="2:11" ht="12.75">
      <c r="B31" s="235"/>
      <c r="C31" s="280" t="s">
        <v>260</v>
      </c>
      <c r="D31" s="281" t="s">
        <v>261</v>
      </c>
      <c r="E31" s="281" t="s">
        <v>262</v>
      </c>
      <c r="F31" s="281" t="s">
        <v>263</v>
      </c>
      <c r="G31" s="281" t="s">
        <v>264</v>
      </c>
      <c r="H31" s="281" t="s">
        <v>265</v>
      </c>
      <c r="I31" s="281" t="s">
        <v>266</v>
      </c>
      <c r="J31" s="282" t="s">
        <v>267</v>
      </c>
      <c r="K31" s="283" t="s">
        <v>268</v>
      </c>
    </row>
    <row r="32" spans="2:11" ht="12.75">
      <c r="B32" s="243" t="s">
        <v>22</v>
      </c>
      <c r="C32" s="244">
        <v>56</v>
      </c>
      <c r="D32" s="245">
        <v>0</v>
      </c>
      <c r="E32" s="245">
        <v>119</v>
      </c>
      <c r="F32" s="245">
        <v>239</v>
      </c>
      <c r="G32" s="245">
        <v>119</v>
      </c>
      <c r="H32" s="284">
        <v>339</v>
      </c>
      <c r="I32" s="245">
        <v>370</v>
      </c>
      <c r="J32" s="246">
        <v>189</v>
      </c>
      <c r="K32" s="265">
        <f>SUM(C32:J32)</f>
        <v>1431</v>
      </c>
    </row>
    <row r="33" spans="2:11" ht="12.75">
      <c r="B33" s="247" t="s">
        <v>38</v>
      </c>
      <c r="C33" s="248">
        <v>31</v>
      </c>
      <c r="D33" s="249">
        <v>71</v>
      </c>
      <c r="E33" s="249">
        <v>171</v>
      </c>
      <c r="F33" s="249">
        <v>100</v>
      </c>
      <c r="G33" s="249">
        <v>100</v>
      </c>
      <c r="H33" s="285">
        <v>106</v>
      </c>
      <c r="I33" s="249">
        <v>321</v>
      </c>
      <c r="J33" s="250">
        <v>269</v>
      </c>
      <c r="K33" s="269">
        <f>SUM(C33:J33)</f>
        <v>1169</v>
      </c>
    </row>
    <row r="34" spans="2:11" ht="12.75">
      <c r="B34" s="252" t="s">
        <v>11</v>
      </c>
      <c r="C34" s="248">
        <v>292</v>
      </c>
      <c r="D34" s="249">
        <v>252</v>
      </c>
      <c r="E34" s="249">
        <v>168</v>
      </c>
      <c r="F34" s="249">
        <v>0</v>
      </c>
      <c r="G34" s="249">
        <v>239</v>
      </c>
      <c r="H34" s="285">
        <v>63</v>
      </c>
      <c r="I34" s="249">
        <v>98</v>
      </c>
      <c r="J34" s="250">
        <v>0</v>
      </c>
      <c r="K34" s="269">
        <f>SUM(C34:J34)</f>
        <v>1112</v>
      </c>
    </row>
    <row r="35" spans="2:11" ht="12.75">
      <c r="B35" s="252" t="s">
        <v>30</v>
      </c>
      <c r="C35" s="248">
        <v>156</v>
      </c>
      <c r="D35" s="249">
        <v>79</v>
      </c>
      <c r="E35" s="249">
        <v>0</v>
      </c>
      <c r="F35" s="249">
        <v>0</v>
      </c>
      <c r="G35" s="249">
        <v>0</v>
      </c>
      <c r="H35" s="285">
        <v>0</v>
      </c>
      <c r="I35" s="249">
        <v>0</v>
      </c>
      <c r="J35" s="250">
        <v>0</v>
      </c>
      <c r="K35" s="269">
        <f>SUM(C35:J35)</f>
        <v>235</v>
      </c>
    </row>
    <row r="36" spans="2:11" ht="12.75">
      <c r="B36" s="253" t="s">
        <v>17</v>
      </c>
      <c r="C36" s="254">
        <v>150</v>
      </c>
      <c r="D36" s="255">
        <v>56</v>
      </c>
      <c r="E36" s="255">
        <v>0</v>
      </c>
      <c r="F36" s="255">
        <v>0</v>
      </c>
      <c r="G36" s="255">
        <v>0</v>
      </c>
      <c r="H36" s="286">
        <v>0</v>
      </c>
      <c r="I36" s="255">
        <v>0</v>
      </c>
      <c r="J36" s="256">
        <v>0</v>
      </c>
      <c r="K36" s="277">
        <f>SUM(C36:J36)</f>
        <v>206</v>
      </c>
    </row>
    <row r="37" spans="2:12" ht="12.75">
      <c r="B37" s="278"/>
      <c r="C37" s="279"/>
      <c r="D37" s="279"/>
      <c r="E37" s="279"/>
      <c r="F37" s="279"/>
      <c r="G37" s="279"/>
      <c r="H37" s="279"/>
      <c r="I37" s="279"/>
      <c r="J37" s="279"/>
      <c r="K37" s="279"/>
      <c r="L37" s="279"/>
    </row>
    <row r="38" spans="2:11" ht="12.75">
      <c r="B38" s="51"/>
      <c r="C38" s="306" t="s">
        <v>270</v>
      </c>
      <c r="D38" s="306"/>
      <c r="E38" s="306"/>
      <c r="F38" s="306"/>
      <c r="G38" s="306"/>
      <c r="H38" s="306"/>
      <c r="I38" s="306"/>
      <c r="J38" s="306"/>
      <c r="K38" s="306"/>
    </row>
    <row r="39" spans="2:11" ht="12.75">
      <c r="B39" s="235"/>
      <c r="C39" s="280" t="s">
        <v>260</v>
      </c>
      <c r="D39" s="281" t="s">
        <v>261</v>
      </c>
      <c r="E39" s="281" t="s">
        <v>262</v>
      </c>
      <c r="F39" s="281" t="s">
        <v>263</v>
      </c>
      <c r="G39" s="281" t="s">
        <v>264</v>
      </c>
      <c r="H39" s="281" t="s">
        <v>265</v>
      </c>
      <c r="I39" s="281" t="s">
        <v>266</v>
      </c>
      <c r="J39" s="282" t="s">
        <v>267</v>
      </c>
      <c r="K39" s="283" t="s">
        <v>268</v>
      </c>
    </row>
    <row r="40" spans="2:11" ht="12.75">
      <c r="B40" s="287" t="s">
        <v>11</v>
      </c>
      <c r="C40" s="244">
        <v>333</v>
      </c>
      <c r="D40" s="245">
        <v>424</v>
      </c>
      <c r="E40" s="245">
        <v>289</v>
      </c>
      <c r="F40" s="245">
        <v>0</v>
      </c>
      <c r="G40" s="245">
        <v>302</v>
      </c>
      <c r="H40" s="284">
        <v>71</v>
      </c>
      <c r="I40" s="245">
        <v>160</v>
      </c>
      <c r="J40" s="246">
        <v>0</v>
      </c>
      <c r="K40" s="246">
        <f>SUM(C40:J40)</f>
        <v>1579</v>
      </c>
    </row>
    <row r="41" spans="2:11" ht="12.75">
      <c r="B41" s="288" t="s">
        <v>22</v>
      </c>
      <c r="C41" s="248">
        <v>0</v>
      </c>
      <c r="D41" s="249">
        <v>0</v>
      </c>
      <c r="E41" s="249">
        <v>208</v>
      </c>
      <c r="F41" s="249">
        <v>250</v>
      </c>
      <c r="G41" s="249">
        <v>56</v>
      </c>
      <c r="H41" s="285">
        <v>331</v>
      </c>
      <c r="I41" s="249">
        <v>289</v>
      </c>
      <c r="J41" s="250">
        <v>268</v>
      </c>
      <c r="K41" s="250">
        <f>SUM(C41:J41)</f>
        <v>1402</v>
      </c>
    </row>
    <row r="42" spans="2:11" ht="12.75">
      <c r="B42" s="288" t="s">
        <v>38</v>
      </c>
      <c r="C42" s="248">
        <v>0</v>
      </c>
      <c r="D42" s="249">
        <v>44</v>
      </c>
      <c r="E42" s="249">
        <v>129</v>
      </c>
      <c r="F42" s="249">
        <v>89</v>
      </c>
      <c r="G42" s="249">
        <v>100</v>
      </c>
      <c r="H42" s="285">
        <v>106</v>
      </c>
      <c r="I42" s="249">
        <v>283</v>
      </c>
      <c r="J42" s="250">
        <v>190</v>
      </c>
      <c r="K42" s="250">
        <f>SUM(C42:J42)</f>
        <v>941</v>
      </c>
    </row>
    <row r="43" spans="2:11" ht="12.75">
      <c r="B43" s="288" t="s">
        <v>17</v>
      </c>
      <c r="C43" s="248">
        <v>150</v>
      </c>
      <c r="D43" s="249">
        <v>119</v>
      </c>
      <c r="E43" s="249">
        <v>0</v>
      </c>
      <c r="F43" s="249">
        <v>0</v>
      </c>
      <c r="G43" s="249">
        <v>0</v>
      </c>
      <c r="H43" s="285">
        <v>0</v>
      </c>
      <c r="I43" s="249">
        <v>0</v>
      </c>
      <c r="J43" s="250">
        <v>0</v>
      </c>
      <c r="K43" s="250">
        <f>SUM(C43:J43)</f>
        <v>269</v>
      </c>
    </row>
    <row r="44" spans="2:11" ht="13.5" thickBot="1">
      <c r="B44" s="289" t="s">
        <v>30</v>
      </c>
      <c r="C44" s="254">
        <v>118</v>
      </c>
      <c r="D44" s="255">
        <v>39</v>
      </c>
      <c r="E44" s="255">
        <v>0</v>
      </c>
      <c r="F44" s="255">
        <v>0</v>
      </c>
      <c r="G44" s="255">
        <v>0</v>
      </c>
      <c r="H44" s="286">
        <v>0</v>
      </c>
      <c r="I44" s="255">
        <v>0</v>
      </c>
      <c r="J44" s="256">
        <v>0</v>
      </c>
      <c r="K44" s="256">
        <f>SUM(C44:J44)</f>
        <v>157</v>
      </c>
    </row>
    <row r="45" spans="2:12" ht="13.5" thickBot="1">
      <c r="B45" s="278"/>
      <c r="C45" s="279"/>
      <c r="D45" s="279"/>
      <c r="E45" s="279"/>
      <c r="F45" s="279"/>
      <c r="G45" s="279"/>
      <c r="H45" s="279"/>
      <c r="I45" s="279"/>
      <c r="J45" s="279"/>
      <c r="K45" s="279"/>
      <c r="L45" s="279"/>
    </row>
    <row r="46" spans="2:11" ht="13.5" thickBot="1">
      <c r="B46" s="51"/>
      <c r="C46" s="306" t="s">
        <v>273</v>
      </c>
      <c r="D46" s="306"/>
      <c r="E46" s="306"/>
      <c r="F46" s="306"/>
      <c r="G46" s="306"/>
      <c r="H46" s="306"/>
      <c r="I46" s="306"/>
      <c r="J46" s="306"/>
      <c r="K46" s="306"/>
    </row>
    <row r="47" spans="2:11" ht="13.5" thickBot="1">
      <c r="B47" s="235"/>
      <c r="C47" s="280" t="s">
        <v>260</v>
      </c>
      <c r="D47" s="281" t="s">
        <v>261</v>
      </c>
      <c r="E47" s="281" t="s">
        <v>262</v>
      </c>
      <c r="F47" s="281" t="s">
        <v>263</v>
      </c>
      <c r="G47" s="281" t="s">
        <v>264</v>
      </c>
      <c r="H47" s="281" t="s">
        <v>265</v>
      </c>
      <c r="I47" s="281" t="s">
        <v>266</v>
      </c>
      <c r="J47" s="282" t="s">
        <v>267</v>
      </c>
      <c r="K47" s="283" t="s">
        <v>268</v>
      </c>
    </row>
    <row r="48" spans="2:11" ht="12.75">
      <c r="B48" s="287" t="s">
        <v>11</v>
      </c>
      <c r="C48" s="244">
        <v>318</v>
      </c>
      <c r="D48" s="245">
        <v>437</v>
      </c>
      <c r="E48" s="245">
        <v>219</v>
      </c>
      <c r="F48" s="245">
        <v>0</v>
      </c>
      <c r="G48" s="245">
        <v>408</v>
      </c>
      <c r="H48" s="284">
        <v>71</v>
      </c>
      <c r="I48" s="245">
        <v>179</v>
      </c>
      <c r="J48" s="246">
        <v>0</v>
      </c>
      <c r="K48" s="246">
        <f>SUM(C48:J48)</f>
        <v>1632</v>
      </c>
    </row>
    <row r="49" spans="2:11" ht="12.75">
      <c r="B49" s="288" t="s">
        <v>22</v>
      </c>
      <c r="C49" s="248">
        <v>0</v>
      </c>
      <c r="D49" s="249">
        <v>0</v>
      </c>
      <c r="E49" s="249">
        <v>118</v>
      </c>
      <c r="F49" s="249">
        <v>168</v>
      </c>
      <c r="G49" s="249">
        <v>0</v>
      </c>
      <c r="H49" s="285">
        <v>331</v>
      </c>
      <c r="I49" s="249">
        <v>163</v>
      </c>
      <c r="J49" s="250">
        <v>179</v>
      </c>
      <c r="K49" s="250">
        <f>SUM(C49:J49)</f>
        <v>959</v>
      </c>
    </row>
    <row r="50" spans="2:11" ht="12.75">
      <c r="B50" s="288" t="s">
        <v>38</v>
      </c>
      <c r="C50" s="248">
        <v>0</v>
      </c>
      <c r="D50" s="249">
        <v>0</v>
      </c>
      <c r="E50" s="249">
        <v>210</v>
      </c>
      <c r="F50" s="249">
        <v>100</v>
      </c>
      <c r="G50" s="249">
        <v>100</v>
      </c>
      <c r="H50" s="285">
        <v>0</v>
      </c>
      <c r="I50" s="249">
        <v>139</v>
      </c>
      <c r="J50" s="250">
        <v>223</v>
      </c>
      <c r="K50" s="250">
        <f>SUM(C50:J50)</f>
        <v>772</v>
      </c>
    </row>
    <row r="51" spans="2:11" ht="12.75">
      <c r="B51" s="288" t="s">
        <v>17</v>
      </c>
      <c r="C51" s="248">
        <v>134</v>
      </c>
      <c r="D51" s="249">
        <v>44</v>
      </c>
      <c r="E51" s="249">
        <v>44</v>
      </c>
      <c r="F51" s="249">
        <v>0</v>
      </c>
      <c r="G51" s="249">
        <v>0</v>
      </c>
      <c r="H51" s="285">
        <v>0</v>
      </c>
      <c r="I51" s="249"/>
      <c r="J51" s="250"/>
      <c r="K51" s="250">
        <f>SUM(C51:J51)</f>
        <v>222</v>
      </c>
    </row>
    <row r="52" spans="2:11" ht="13.5" thickBot="1">
      <c r="B52" s="289" t="s">
        <v>30</v>
      </c>
      <c r="C52" s="254">
        <v>100</v>
      </c>
      <c r="D52" s="255">
        <v>71</v>
      </c>
      <c r="E52" s="255">
        <v>0</v>
      </c>
      <c r="F52" s="255">
        <v>0</v>
      </c>
      <c r="G52" s="255">
        <v>0</v>
      </c>
      <c r="H52" s="286">
        <v>0</v>
      </c>
      <c r="I52" s="255"/>
      <c r="J52" s="256"/>
      <c r="K52" s="256">
        <f>SUM(C52:J52)</f>
        <v>171</v>
      </c>
    </row>
  </sheetData>
  <sheetProtection selectLockedCells="1" selectUnlockedCells="1"/>
  <mergeCells count="16">
    <mergeCell ref="C22:K22"/>
    <mergeCell ref="C30:K30"/>
    <mergeCell ref="C38:K38"/>
    <mergeCell ref="C46:K46"/>
    <mergeCell ref="E7:F7"/>
    <mergeCell ref="G7:H7"/>
    <mergeCell ref="E8:F8"/>
    <mergeCell ref="G8:H8"/>
    <mergeCell ref="E9:F9"/>
    <mergeCell ref="G9:H9"/>
    <mergeCell ref="E4:F4"/>
    <mergeCell ref="G4:H4"/>
    <mergeCell ref="E5:F5"/>
    <mergeCell ref="G5:H5"/>
    <mergeCell ref="E6:F6"/>
    <mergeCell ref="G6:H6"/>
  </mergeCells>
  <printOptions/>
  <pageMargins left="0.7" right="0.7" top="0.75" bottom="0.75" header="0.5118055555555555" footer="0.5118055555555555"/>
  <pageSetup horizontalDpi="300" verticalDpi="300" orientation="portrait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80" zoomScaleNormal="80"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114" customWidth="1"/>
  </cols>
  <sheetData>
    <row r="1" spans="1:6" ht="12.75">
      <c r="A1" s="290"/>
      <c r="B1" s="290"/>
      <c r="C1" s="290"/>
      <c r="D1" s="290"/>
      <c r="E1" s="290"/>
      <c r="F1" s="290"/>
    </row>
    <row r="2" spans="1:6" ht="12.75">
      <c r="A2" s="291"/>
      <c r="B2" s="291"/>
      <c r="C2" s="291"/>
      <c r="D2" s="291"/>
      <c r="E2" s="290"/>
      <c r="F2" s="290"/>
    </row>
    <row r="3" spans="1:6" ht="12.75">
      <c r="A3" s="291"/>
      <c r="B3" s="307" t="s">
        <v>271</v>
      </c>
      <c r="C3" s="307"/>
      <c r="D3" s="292">
        <v>0.890321751</v>
      </c>
      <c r="E3" s="290"/>
      <c r="F3" s="290"/>
    </row>
    <row r="4" spans="1:6" ht="12.75">
      <c r="A4" s="291"/>
      <c r="B4" s="291"/>
      <c r="C4" s="291"/>
      <c r="D4" s="291"/>
      <c r="E4" s="290"/>
      <c r="F4" s="290"/>
    </row>
    <row r="5" spans="1:6" ht="12.75">
      <c r="A5" s="291"/>
      <c r="B5" s="293" t="s">
        <v>1</v>
      </c>
      <c r="C5" s="294" t="s">
        <v>272</v>
      </c>
      <c r="D5" s="291"/>
      <c r="E5" s="290"/>
      <c r="F5" s="290"/>
    </row>
    <row r="6" spans="1:6" ht="12.75">
      <c r="A6" s="291"/>
      <c r="B6" s="295">
        <v>1</v>
      </c>
      <c r="C6" s="296">
        <v>100</v>
      </c>
      <c r="D6" s="291"/>
      <c r="E6" s="290"/>
      <c r="F6" s="290"/>
    </row>
    <row r="7" spans="1:6" ht="12.75">
      <c r="A7" s="291"/>
      <c r="B7" s="297">
        <v>2</v>
      </c>
      <c r="C7" s="298">
        <f aca="true" t="shared" si="0" ref="C7:C25">$C$6*$D$3^(B7-1)</f>
        <v>89.0321751</v>
      </c>
      <c r="D7" s="291"/>
      <c r="E7" s="290"/>
      <c r="F7" s="290"/>
    </row>
    <row r="8" spans="1:6" ht="12.75">
      <c r="A8" s="291"/>
      <c r="B8" s="297">
        <v>3</v>
      </c>
      <c r="C8" s="298">
        <f t="shared" si="0"/>
        <v>79.2672820303706</v>
      </c>
      <c r="D8" s="291"/>
      <c r="E8" s="290"/>
      <c r="F8" s="290"/>
    </row>
    <row r="9" spans="1:6" ht="12.75">
      <c r="A9" s="291"/>
      <c r="B9" s="297">
        <v>4</v>
      </c>
      <c r="C9" s="298">
        <f t="shared" si="0"/>
        <v>70.57338533429038</v>
      </c>
      <c r="D9" s="291"/>
      <c r="E9" s="290"/>
      <c r="F9" s="290"/>
    </row>
    <row r="10" spans="1:6" ht="12.75">
      <c r="A10" s="291"/>
      <c r="B10" s="297">
        <v>5</v>
      </c>
      <c r="C10" s="298">
        <f t="shared" si="0"/>
        <v>62.83302000482314</v>
      </c>
      <c r="D10" s="291"/>
      <c r="E10" s="290"/>
      <c r="F10" s="290"/>
    </row>
    <row r="11" spans="1:6" ht="12.75">
      <c r="A11" s="291"/>
      <c r="B11" s="297">
        <v>6</v>
      </c>
      <c r="C11" s="298">
        <f t="shared" si="0"/>
        <v>55.94160439131216</v>
      </c>
      <c r="D11" s="291"/>
      <c r="E11" s="290"/>
      <c r="F11" s="290"/>
    </row>
    <row r="12" spans="1:6" ht="12.75">
      <c r="A12" s="291"/>
      <c r="B12" s="297">
        <v>7</v>
      </c>
      <c r="C12" s="298">
        <f t="shared" si="0"/>
        <v>49.80602717542234</v>
      </c>
      <c r="D12" s="291"/>
      <c r="E12" s="290"/>
      <c r="F12" s="290"/>
    </row>
    <row r="13" spans="1:6" ht="12.75">
      <c r="A13" s="291"/>
      <c r="B13" s="297">
        <v>8</v>
      </c>
      <c r="C13" s="298">
        <f t="shared" si="0"/>
        <v>44.3433893251756</v>
      </c>
      <c r="D13" s="291"/>
      <c r="E13" s="290"/>
      <c r="F13" s="290"/>
    </row>
    <row r="14" spans="1:6" ht="12.75">
      <c r="A14" s="291"/>
      <c r="B14" s="297">
        <v>9</v>
      </c>
      <c r="C14" s="298">
        <f t="shared" si="0"/>
        <v>39.479884029265044</v>
      </c>
      <c r="D14" s="291"/>
      <c r="E14" s="290"/>
      <c r="F14" s="290"/>
    </row>
    <row r="15" spans="1:6" ht="12.75">
      <c r="A15" s="291"/>
      <c r="B15" s="297">
        <v>10</v>
      </c>
      <c r="C15" s="298">
        <f t="shared" si="0"/>
        <v>35.14979947821219</v>
      </c>
      <c r="D15" s="291"/>
      <c r="E15" s="290"/>
      <c r="F15" s="290"/>
    </row>
    <row r="16" spans="1:6" ht="12.75">
      <c r="A16" s="291"/>
      <c r="B16" s="297">
        <v>11</v>
      </c>
      <c r="C16" s="298">
        <f t="shared" si="0"/>
        <v>31.294631018740766</v>
      </c>
      <c r="D16" s="291"/>
      <c r="E16" s="290"/>
      <c r="F16" s="290"/>
    </row>
    <row r="17" spans="1:6" ht="12.75">
      <c r="A17" s="291"/>
      <c r="B17" s="297">
        <v>12</v>
      </c>
      <c r="C17" s="298">
        <f t="shared" si="0"/>
        <v>27.86229068550419</v>
      </c>
      <c r="D17" s="291"/>
      <c r="E17" s="290"/>
      <c r="F17" s="290"/>
    </row>
    <row r="18" spans="1:6" ht="12.75">
      <c r="A18" s="291"/>
      <c r="B18" s="297">
        <v>13</v>
      </c>
      <c r="C18" s="298">
        <f t="shared" si="0"/>
        <v>24.80640342998908</v>
      </c>
      <c r="D18" s="291"/>
      <c r="E18" s="290"/>
      <c r="F18" s="290"/>
    </row>
    <row r="19" spans="1:6" ht="12.75">
      <c r="A19" s="291"/>
      <c r="B19" s="297">
        <v>14</v>
      </c>
      <c r="C19" s="298">
        <f t="shared" si="0"/>
        <v>22.085680537800283</v>
      </c>
      <c r="D19" s="291"/>
      <c r="E19" s="290"/>
      <c r="F19" s="290"/>
    </row>
    <row r="20" spans="1:6" ht="12.75">
      <c r="A20" s="291"/>
      <c r="B20" s="297">
        <v>15</v>
      </c>
      <c r="C20" s="298">
        <f t="shared" si="0"/>
        <v>19.66336176844097</v>
      </c>
      <c r="D20" s="291"/>
      <c r="E20" s="290"/>
      <c r="F20" s="290"/>
    </row>
    <row r="21" spans="1:6" ht="12.75">
      <c r="A21" s="291"/>
      <c r="B21" s="297">
        <v>16</v>
      </c>
      <c r="C21" s="298">
        <f t="shared" si="0"/>
        <v>17.50671868022482</v>
      </c>
      <c r="D21" s="291"/>
      <c r="E21" s="290"/>
      <c r="F21" s="290"/>
    </row>
    <row r="22" spans="1:6" ht="12.75">
      <c r="A22" s="291"/>
      <c r="B22" s="297">
        <v>17</v>
      </c>
      <c r="C22" s="298">
        <f t="shared" si="0"/>
        <v>15.586612429642171</v>
      </c>
      <c r="D22" s="291"/>
      <c r="E22" s="290"/>
      <c r="F22" s="290"/>
    </row>
    <row r="23" spans="1:6" ht="12.75">
      <c r="A23" s="291"/>
      <c r="B23" s="297">
        <v>18</v>
      </c>
      <c r="C23" s="298">
        <f t="shared" si="0"/>
        <v>13.87710007051738</v>
      </c>
      <c r="D23" s="291"/>
      <c r="E23" s="290"/>
      <c r="F23" s="290"/>
    </row>
    <row r="24" spans="1:6" ht="12.75">
      <c r="A24" s="291"/>
      <c r="B24" s="297">
        <v>19</v>
      </c>
      <c r="C24" s="298">
        <f t="shared" si="0"/>
        <v>12.355084033585259</v>
      </c>
      <c r="D24" s="291"/>
      <c r="E24" s="290"/>
      <c r="F24" s="290"/>
    </row>
    <row r="25" spans="1:6" ht="12.75">
      <c r="A25" s="291"/>
      <c r="B25" s="297">
        <v>20</v>
      </c>
      <c r="C25" s="298">
        <f t="shared" si="0"/>
        <v>11.000000050533771</v>
      </c>
      <c r="D25" s="291"/>
      <c r="E25" s="290"/>
      <c r="F25" s="290"/>
    </row>
    <row r="26" spans="1:6" ht="12.75">
      <c r="A26" s="291"/>
      <c r="B26" s="297">
        <v>21</v>
      </c>
      <c r="C26" s="299">
        <v>10</v>
      </c>
      <c r="D26" s="291"/>
      <c r="E26" s="290"/>
      <c r="F26" s="290"/>
    </row>
    <row r="27" spans="1:6" ht="12.75">
      <c r="A27" s="291"/>
      <c r="B27" s="297">
        <v>22</v>
      </c>
      <c r="C27" s="299">
        <v>9</v>
      </c>
      <c r="D27" s="291"/>
      <c r="E27" s="290"/>
      <c r="F27" s="290"/>
    </row>
    <row r="28" spans="1:6" ht="12.75">
      <c r="A28" s="291"/>
      <c r="B28" s="297">
        <v>23</v>
      </c>
      <c r="C28" s="299">
        <v>8</v>
      </c>
      <c r="D28" s="291"/>
      <c r="E28" s="290"/>
      <c r="F28" s="290"/>
    </row>
    <row r="29" spans="1:6" ht="12.75">
      <c r="A29" s="291"/>
      <c r="B29" s="297">
        <v>24</v>
      </c>
      <c r="C29" s="299">
        <v>7</v>
      </c>
      <c r="D29" s="291"/>
      <c r="E29" s="290"/>
      <c r="F29" s="290"/>
    </row>
    <row r="30" spans="1:6" ht="12.75">
      <c r="A30" s="291"/>
      <c r="B30" s="297">
        <v>25</v>
      </c>
      <c r="C30" s="299">
        <v>6</v>
      </c>
      <c r="D30" s="291"/>
      <c r="E30" s="290"/>
      <c r="F30" s="290"/>
    </row>
    <row r="31" spans="1:6" ht="12.75">
      <c r="A31" s="291"/>
      <c r="B31" s="297">
        <v>26</v>
      </c>
      <c r="C31" s="299">
        <v>5</v>
      </c>
      <c r="D31" s="291"/>
      <c r="E31" s="290"/>
      <c r="F31" s="290"/>
    </row>
    <row r="32" spans="1:6" ht="12.75">
      <c r="A32" s="291"/>
      <c r="B32" s="297">
        <v>27</v>
      </c>
      <c r="C32" s="299">
        <v>4</v>
      </c>
      <c r="D32" s="291"/>
      <c r="E32" s="290"/>
      <c r="F32" s="290"/>
    </row>
    <row r="33" spans="1:6" ht="12.75">
      <c r="A33" s="291"/>
      <c r="B33" s="297">
        <v>28</v>
      </c>
      <c r="C33" s="299">
        <v>3</v>
      </c>
      <c r="D33" s="291"/>
      <c r="E33" s="290"/>
      <c r="F33" s="290"/>
    </row>
    <row r="34" spans="1:6" ht="12.75">
      <c r="A34" s="291"/>
      <c r="B34" s="297">
        <v>29</v>
      </c>
      <c r="C34" s="299">
        <v>2</v>
      </c>
      <c r="D34" s="291"/>
      <c r="E34" s="290"/>
      <c r="F34" s="290"/>
    </row>
    <row r="35" spans="1:6" ht="12.75">
      <c r="A35" s="291"/>
      <c r="B35" s="300">
        <v>30</v>
      </c>
      <c r="C35" s="301">
        <v>1</v>
      </c>
      <c r="D35" s="291"/>
      <c r="E35" s="290"/>
      <c r="F35" s="290"/>
    </row>
    <row r="36" spans="1:6" ht="12.75">
      <c r="A36" s="290"/>
      <c r="B36" s="290"/>
      <c r="C36" s="290"/>
      <c r="D36" s="290"/>
      <c r="E36" s="290"/>
      <c r="F36" s="290"/>
    </row>
  </sheetData>
  <sheetProtection sheet="1"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Ragana</dc:creator>
  <cp:keywords/>
  <dc:description/>
  <cp:lastModifiedBy>Raudona</cp:lastModifiedBy>
  <dcterms:created xsi:type="dcterms:W3CDTF">2013-10-13T06:13:40Z</dcterms:created>
  <dcterms:modified xsi:type="dcterms:W3CDTF">2013-10-13T06:13:40Z</dcterms:modified>
  <cp:category/>
  <cp:version/>
  <cp:contentType/>
  <cp:contentStatus/>
</cp:coreProperties>
</file>